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 firstSheet="14" activeTab="14"/>
  </bookViews>
  <sheets>
    <sheet name="Лучевая диагностика" sheetId="27" r:id="rId1"/>
    <sheet name="Массаж" sheetId="24" r:id="rId2"/>
    <sheet name="Лабор.д-ка (гормоны)" sheetId="23" r:id="rId3"/>
    <sheet name="Приемы врачами-специалистами" sheetId="21" r:id="rId4"/>
    <sheet name="Гинекология" sheetId="4" r:id="rId5"/>
    <sheet name="Лабораторная диагностика" sheetId="6" r:id="rId6"/>
    <sheet name="ПСА" sheetId="9" r:id="rId7"/>
    <sheet name="Лучевая д-ка" sheetId="10" r:id="rId8"/>
    <sheet name="Стационарная помощь" sheetId="12" r:id="rId9"/>
    <sheet name="УЗИ" sheetId="13" r:id="rId10"/>
    <sheet name="Физиотерапия" sheetId="14" r:id="rId11"/>
    <sheet name="Дерматология" sheetId="15" r:id="rId12"/>
    <sheet name="Офтальмология" sheetId="16" r:id="rId13"/>
    <sheet name="Стоматологические услуги" sheetId="19" r:id="rId14"/>
    <sheet name="Медицинские осмотры" sheetId="20" r:id="rId15"/>
    <sheet name="Дерматовенерология" sheetId="22" r:id="rId16"/>
    <sheet name="Мануальная терапия" sheetId="25" r:id="rId17"/>
  </sheets>
  <calcPr calcId="125725"/>
</workbook>
</file>

<file path=xl/calcChain.xml><?xml version="1.0" encoding="utf-8"?>
<calcChain xmlns="http://schemas.openxmlformats.org/spreadsheetml/2006/main">
  <c r="F134" i="25"/>
  <c r="F133"/>
  <c r="F132"/>
  <c r="F131"/>
  <c r="F129"/>
  <c r="F128"/>
  <c r="F127"/>
  <c r="F126"/>
  <c r="F124"/>
  <c r="F123"/>
  <c r="F122"/>
  <c r="F121"/>
  <c r="F119"/>
  <c r="F118"/>
  <c r="F117"/>
  <c r="F116"/>
  <c r="F114"/>
  <c r="F113"/>
  <c r="F112"/>
  <c r="F111"/>
  <c r="F108"/>
  <c r="F107"/>
  <c r="F106"/>
  <c r="F105"/>
  <c r="F104"/>
  <c r="F102"/>
  <c r="F101"/>
  <c r="F100"/>
  <c r="F99"/>
  <c r="F97"/>
  <c r="F96"/>
  <c r="F95"/>
  <c r="F94"/>
  <c r="F92"/>
  <c r="F91"/>
  <c r="F90"/>
  <c r="F89"/>
  <c r="F85"/>
  <c r="F84"/>
  <c r="F83"/>
  <c r="F82"/>
  <c r="F81"/>
  <c r="F79"/>
  <c r="F78"/>
  <c r="F77"/>
  <c r="F76"/>
  <c r="F75"/>
  <c r="F73"/>
  <c r="F72"/>
  <c r="F71"/>
  <c r="F70"/>
  <c r="F69"/>
  <c r="F67"/>
  <c r="F66"/>
  <c r="F65"/>
  <c r="F64"/>
  <c r="F63"/>
  <c r="F61"/>
  <c r="F60"/>
  <c r="F59"/>
  <c r="F58"/>
  <c r="F57"/>
  <c r="F55"/>
  <c r="F54"/>
  <c r="F53"/>
  <c r="F52"/>
  <c r="F51"/>
  <c r="F48"/>
  <c r="F47"/>
  <c r="F46"/>
  <c r="F45"/>
  <c r="F43"/>
  <c r="F42"/>
  <c r="F41"/>
  <c r="F40"/>
  <c r="F39"/>
  <c r="F38"/>
  <c r="F37"/>
  <c r="F35"/>
  <c r="F34"/>
  <c r="F33"/>
  <c r="F32"/>
  <c r="F31"/>
  <c r="F30"/>
  <c r="F29"/>
  <c r="F27"/>
  <c r="F26"/>
  <c r="F25"/>
  <c r="F24"/>
  <c r="F23"/>
  <c r="F22"/>
  <c r="F21"/>
  <c r="F19"/>
  <c r="F18"/>
  <c r="F17"/>
  <c r="F16"/>
  <c r="F13"/>
  <c r="F12"/>
  <c r="F11"/>
  <c r="F10"/>
  <c r="E15" i="23"/>
  <c r="E14"/>
  <c r="E13"/>
  <c r="E12"/>
  <c r="E11"/>
  <c r="E10"/>
  <c r="E9"/>
  <c r="E8"/>
  <c r="E7"/>
  <c r="G29" i="13" l="1"/>
  <c r="G36" i="6"/>
  <c r="G24"/>
  <c r="E10" i="27" l="1"/>
  <c r="F31" i="24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16" i="22" l="1"/>
  <c r="F15"/>
  <c r="F14"/>
  <c r="F13"/>
  <c r="F12"/>
  <c r="F11"/>
  <c r="F10"/>
  <c r="F9"/>
  <c r="F8"/>
  <c r="F27" i="21"/>
  <c r="F26"/>
  <c r="F25"/>
  <c r="F24"/>
  <c r="F23"/>
  <c r="F22"/>
  <c r="F21"/>
  <c r="F20"/>
  <c r="F19"/>
  <c r="F18"/>
  <c r="F17"/>
  <c r="F16"/>
  <c r="F15"/>
  <c r="F14"/>
  <c r="F13"/>
  <c r="H28" i="20"/>
  <c r="H27"/>
  <c r="H22"/>
  <c r="H21"/>
  <c r="H14"/>
  <c r="H13"/>
  <c r="H8"/>
  <c r="E108" i="10"/>
  <c r="E107"/>
  <c r="I6" i="15" l="1"/>
  <c r="F15" i="14"/>
  <c r="F14"/>
  <c r="F13"/>
  <c r="F12"/>
  <c r="G34" i="13" l="1"/>
  <c r="G33"/>
  <c r="G32"/>
  <c r="G31"/>
  <c r="G30"/>
  <c r="G28"/>
  <c r="G27"/>
  <c r="G26"/>
  <c r="G25"/>
  <c r="G24"/>
  <c r="G23"/>
  <c r="G21"/>
  <c r="G20"/>
  <c r="G19"/>
  <c r="G18"/>
  <c r="G17"/>
  <c r="G16"/>
  <c r="G15"/>
  <c r="G14"/>
  <c r="G13"/>
  <c r="G12"/>
  <c r="G11"/>
  <c r="G9"/>
  <c r="G8"/>
  <c r="G7"/>
  <c r="G6"/>
  <c r="E103" i="10"/>
  <c r="E101"/>
  <c r="E99"/>
  <c r="E97"/>
  <c r="E93"/>
  <c r="E92"/>
  <c r="E91"/>
  <c r="E88"/>
  <c r="E86"/>
  <c r="E84"/>
  <c r="E82"/>
  <c r="E74"/>
  <c r="E70"/>
  <c r="E64"/>
  <c r="E60"/>
  <c r="E55"/>
  <c r="E50"/>
  <c r="E46"/>
  <c r="E44"/>
  <c r="E42"/>
  <c r="E38"/>
  <c r="E36"/>
  <c r="E34"/>
  <c r="E28"/>
  <c r="E25"/>
  <c r="E23"/>
  <c r="E21"/>
  <c r="E12"/>
  <c r="D13" i="9"/>
  <c r="F12"/>
  <c r="E13"/>
  <c r="F36" i="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0"/>
  <c r="F10"/>
  <c r="E14" i="4"/>
  <c r="E13"/>
  <c r="E12"/>
  <c r="E11"/>
  <c r="E10"/>
  <c r="E9"/>
  <c r="E8"/>
  <c r="E7"/>
  <c r="F11" i="9" l="1"/>
  <c r="F13" s="1"/>
</calcChain>
</file>

<file path=xl/comments1.xml><?xml version="1.0" encoding="utf-8"?>
<comments xmlns="http://schemas.openxmlformats.org/spreadsheetml/2006/main">
  <authors>
    <author>Автор</author>
  </authors>
  <commentList>
    <comment ref="B3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<sst xmlns="http://schemas.openxmlformats.org/spreadsheetml/2006/main" count="809" uniqueCount="646">
  <si>
    <t>ПРЕЙСКУРАНТ</t>
  </si>
  <si>
    <r>
      <t xml:space="preserve">на платные медицинские услуги по </t>
    </r>
    <r>
      <rPr>
        <b/>
        <i/>
        <sz val="10"/>
        <rFont val="Arial Cyr"/>
        <charset val="204"/>
      </rPr>
      <t>АКУШЕРСТВУ И ГИНЕКОЛОГИИИ</t>
    </r>
    <r>
      <rPr>
        <b/>
        <u/>
        <sz val="10"/>
        <rFont val="Arial Cyr"/>
        <charset val="204"/>
      </rPr>
      <t xml:space="preserve"> для иностранных граждан, </t>
    </r>
  </si>
  <si>
    <t>оказываемые в УЗ "Пружанская ЦРБ"</t>
  </si>
  <si>
    <t>№ позиции</t>
  </si>
  <si>
    <t>Наименование  услуги</t>
  </si>
  <si>
    <t>Тариф , руб.</t>
  </si>
  <si>
    <t>Стоимость материалов, руб.</t>
  </si>
  <si>
    <t>Итого стоимость услуги, руб.</t>
  </si>
  <si>
    <t>2.1.</t>
  </si>
  <si>
    <t>Забор мазка на исследование</t>
  </si>
  <si>
    <t xml:space="preserve">3.2. </t>
  </si>
  <si>
    <t>Диатермоэлектро-коагуляция</t>
  </si>
  <si>
    <t xml:space="preserve">3.3 </t>
  </si>
  <si>
    <t>Электроконизация шейки матки</t>
  </si>
  <si>
    <t xml:space="preserve">3.6. </t>
  </si>
  <si>
    <t>3.7.</t>
  </si>
  <si>
    <t>Удаление внутриматочного средства контрацепции</t>
  </si>
  <si>
    <t>3.19.</t>
  </si>
  <si>
    <t>Медицинский аборт с обследованием и обезболиванием</t>
  </si>
  <si>
    <t>4.1</t>
  </si>
  <si>
    <t>Диагностическая лапароскопия</t>
  </si>
  <si>
    <t>4.2</t>
  </si>
  <si>
    <t>Прижигание и пересечение маточных труб)стерилизация)</t>
  </si>
  <si>
    <t>3</t>
  </si>
  <si>
    <t>4</t>
  </si>
  <si>
    <t>Стоимость услуги (Брест), руб.</t>
  </si>
  <si>
    <t>Стоимость услуги, руб.</t>
  </si>
  <si>
    <t>Итого, руб.</t>
  </si>
  <si>
    <t>1.</t>
  </si>
  <si>
    <t>2.</t>
  </si>
  <si>
    <t>4.</t>
  </si>
  <si>
    <r>
      <t xml:space="preserve">на платные медицинские услуги </t>
    </r>
    <r>
      <rPr>
        <b/>
        <i/>
        <u/>
        <sz val="10"/>
        <rFont val="Arial Cyr"/>
        <charset val="204"/>
      </rPr>
      <t>по дерматовенерологии</t>
    </r>
    <r>
      <rPr>
        <b/>
        <i/>
        <sz val="10"/>
        <rFont val="Arial Cyr"/>
        <charset val="204"/>
      </rPr>
      <t xml:space="preserve">     </t>
    </r>
    <r>
      <rPr>
        <b/>
        <sz val="10"/>
        <rFont val="Arial Cyr"/>
        <charset val="204"/>
      </rPr>
      <t xml:space="preserve">                                                             </t>
    </r>
    <r>
      <rPr>
        <sz val="10"/>
        <rFont val="Arial Cyr"/>
        <charset val="204"/>
      </rPr>
      <t xml:space="preserve"> </t>
    </r>
    <r>
      <rPr>
        <u/>
        <sz val="10"/>
        <rFont val="Arial Cyr"/>
        <charset val="204"/>
      </rPr>
      <t>для  иностранных граждан</t>
    </r>
    <r>
      <rPr>
        <sz val="10"/>
        <rFont val="Arial Cyr"/>
        <charset val="204"/>
      </rPr>
      <t xml:space="preserve"> </t>
    </r>
  </si>
  <si>
    <r>
      <t>Определение возбудителя</t>
    </r>
    <r>
      <rPr>
        <b/>
        <sz val="9"/>
        <color theme="1"/>
        <rFont val="Calibri"/>
        <family val="2"/>
        <charset val="204"/>
        <scheme val="minor"/>
      </rPr>
      <t xml:space="preserve"> гонореи</t>
    </r>
    <r>
      <rPr>
        <b/>
        <i/>
        <sz val="9"/>
        <color theme="1"/>
        <rFont val="Calibri"/>
        <family val="2"/>
        <charset val="204"/>
        <scheme val="minor"/>
      </rPr>
      <t xml:space="preserve"> (Neisseria gonorhoeae)</t>
    </r>
    <r>
      <rPr>
        <sz val="9"/>
        <color theme="1"/>
        <rFont val="Calibri"/>
        <family val="2"/>
        <charset val="204"/>
        <scheme val="minor"/>
      </rPr>
      <t xml:space="preserve">методом </t>
    </r>
    <r>
      <rPr>
        <b/>
        <i/>
        <sz val="9"/>
        <color theme="1"/>
        <rFont val="Calibri"/>
        <family val="2"/>
        <charset val="204"/>
        <scheme val="minor"/>
      </rPr>
      <t>ПЦР(РТ)</t>
    </r>
  </si>
  <si>
    <r>
      <t>Определение возбудителя</t>
    </r>
    <r>
      <rPr>
        <b/>
        <sz val="9"/>
        <color theme="1"/>
        <rFont val="Calibri"/>
        <family val="2"/>
        <charset val="204"/>
        <scheme val="minor"/>
      </rPr>
      <t xml:space="preserve"> трихомоноза</t>
    </r>
    <r>
      <rPr>
        <b/>
        <i/>
        <sz val="9"/>
        <color theme="1"/>
        <rFont val="Calibri"/>
        <family val="2"/>
        <charset val="204"/>
        <scheme val="minor"/>
      </rPr>
      <t xml:space="preserve"> (Trichomonas vaginalis) </t>
    </r>
    <r>
      <rPr>
        <sz val="9"/>
        <color theme="1"/>
        <rFont val="Calibri"/>
        <family val="2"/>
        <charset val="204"/>
        <scheme val="minor"/>
      </rPr>
      <t xml:space="preserve">методом </t>
    </r>
    <r>
      <rPr>
        <b/>
        <i/>
        <sz val="9"/>
        <color theme="1"/>
        <rFont val="Calibri"/>
        <family val="2"/>
        <charset val="204"/>
        <scheme val="minor"/>
      </rPr>
      <t>ПЦР(РТ)</t>
    </r>
  </si>
  <si>
    <r>
      <t xml:space="preserve">Определение возбудителя </t>
    </r>
    <r>
      <rPr>
        <b/>
        <i/>
        <sz val="9"/>
        <color theme="1"/>
        <rFont val="Calibri"/>
        <family val="2"/>
        <charset val="204"/>
        <scheme val="minor"/>
      </rPr>
      <t xml:space="preserve">уреаплазмоза (Ureaplasma Urealytirum) </t>
    </r>
    <r>
      <rPr>
        <sz val="9"/>
        <color theme="1"/>
        <rFont val="Calibri"/>
        <family val="2"/>
        <charset val="204"/>
        <scheme val="minor"/>
      </rPr>
      <t xml:space="preserve">методом </t>
    </r>
    <r>
      <rPr>
        <b/>
        <i/>
        <sz val="9"/>
        <color theme="1"/>
        <rFont val="Calibri"/>
        <family val="2"/>
        <charset val="204"/>
        <scheme val="minor"/>
      </rPr>
      <t>ПЦ(РТ)</t>
    </r>
  </si>
  <si>
    <r>
      <t xml:space="preserve">Определение возбудителя </t>
    </r>
    <r>
      <rPr>
        <b/>
        <i/>
        <sz val="9"/>
        <color theme="1"/>
        <rFont val="Calibri"/>
        <family val="2"/>
        <charset val="204"/>
        <scheme val="minor"/>
      </rPr>
      <t xml:space="preserve">микоплазмоза (Мicoplasma  hominis) </t>
    </r>
    <r>
      <rPr>
        <sz val="9"/>
        <color theme="1"/>
        <rFont val="Calibri"/>
        <family val="2"/>
        <charset val="204"/>
        <scheme val="minor"/>
      </rPr>
      <t xml:space="preserve">методом </t>
    </r>
    <r>
      <rPr>
        <b/>
        <i/>
        <sz val="9"/>
        <color theme="1"/>
        <rFont val="Calibri"/>
        <family val="2"/>
        <charset val="204"/>
        <scheme val="minor"/>
      </rPr>
      <t>ПЦР(РТ)</t>
    </r>
  </si>
  <si>
    <r>
      <t xml:space="preserve">Определение возбудителя </t>
    </r>
    <r>
      <rPr>
        <b/>
        <i/>
        <sz val="9"/>
        <color theme="1"/>
        <rFont val="Calibri"/>
        <family val="2"/>
        <charset val="204"/>
        <scheme val="minor"/>
      </rPr>
      <t>микоплазмоза (Мicoplasma genitalium)</t>
    </r>
    <r>
      <rPr>
        <sz val="9"/>
        <color theme="1"/>
        <rFont val="Calibri"/>
        <family val="2"/>
        <charset val="204"/>
        <scheme val="minor"/>
      </rPr>
      <t xml:space="preserve"> методом </t>
    </r>
    <r>
      <rPr>
        <b/>
        <i/>
        <sz val="9"/>
        <color theme="1"/>
        <rFont val="Calibri"/>
        <family val="2"/>
        <charset val="204"/>
        <scheme val="minor"/>
      </rPr>
      <t>ПЦР(РТ)</t>
    </r>
  </si>
  <si>
    <r>
      <t xml:space="preserve">Определение возбудителя </t>
    </r>
    <r>
      <rPr>
        <b/>
        <i/>
        <sz val="9"/>
        <color theme="1"/>
        <rFont val="Calibri"/>
        <family val="2"/>
        <charset val="204"/>
        <scheme val="minor"/>
      </rPr>
      <t>хламидиоза (Chlamydia trachomatis) методом ПЦР (РТ)</t>
    </r>
  </si>
  <si>
    <r>
      <t xml:space="preserve">Определение возбудителя  </t>
    </r>
    <r>
      <rPr>
        <b/>
        <sz val="9"/>
        <color theme="1"/>
        <rFont val="Calibri"/>
        <family val="2"/>
        <charset val="204"/>
        <scheme val="minor"/>
      </rPr>
      <t>герпетической инфекции(ВПГ) методом ПЦР (РТ)</t>
    </r>
  </si>
  <si>
    <r>
      <t xml:space="preserve">Определение возбудителя </t>
    </r>
    <r>
      <rPr>
        <b/>
        <i/>
        <sz val="9"/>
        <color theme="1"/>
        <rFont val="Calibri"/>
        <family val="2"/>
        <charset val="204"/>
        <scheme val="minor"/>
      </rPr>
      <t>папилломавирусной инфекции(ВПЧ) методом ПЦР(РТ)</t>
    </r>
  </si>
  <si>
    <r>
      <t xml:space="preserve">Определение возбудителя </t>
    </r>
    <r>
      <rPr>
        <b/>
        <i/>
        <sz val="9"/>
        <color theme="1"/>
        <rFont val="Calibri"/>
        <family val="2"/>
        <charset val="204"/>
        <scheme val="minor"/>
      </rPr>
      <t>цитомегаловирусной инфекции (ЦМВ) методом ПЦР(РТ)</t>
    </r>
  </si>
  <si>
    <t>УЗ "Пружанская ЦРБ"</t>
  </si>
  <si>
    <t xml:space="preserve">Прейскурант </t>
  </si>
  <si>
    <t xml:space="preserve">на платные медицинские услуги по лабораторной диагностике </t>
  </si>
  <si>
    <t>№ п/п</t>
  </si>
  <si>
    <t>Наименование платной медицинской услуги</t>
  </si>
  <si>
    <t>Тариф, руб.</t>
  </si>
  <si>
    <t>Еденичное</t>
  </si>
  <si>
    <t>Повторное</t>
  </si>
  <si>
    <t>А</t>
  </si>
  <si>
    <t>Б</t>
  </si>
  <si>
    <t>1.4.</t>
  </si>
  <si>
    <t>Определение билирубина и его фракции в сыворотке крови методом Йендрашека-Клеггорн-Грофа (Билирубин общий, прямой)</t>
  </si>
  <si>
    <t>Определение активности аланинаминотрансферазы в сыворотке крови (кинетическим методом)</t>
  </si>
  <si>
    <t>Определение активности аспартатаминотрансферазы в сыворотке крови (кинетическим методом)</t>
  </si>
  <si>
    <t>Определение активности альфа-амилазы в сыворотке крови (кинетическим методом</t>
  </si>
  <si>
    <t>Определение активности щелочнойфосфатазы в сыворотке крови (кинетическим методом)</t>
  </si>
  <si>
    <t>Определение активности креатинфосфокиназы (кинетическим методом)</t>
  </si>
  <si>
    <t>Определение МВ-фракции креатинфосфокиназы в венозной крови</t>
  </si>
  <si>
    <t>Определение активноти гамма-глутамилтранспептидазы (ГТТП) (кинетическим методом)</t>
  </si>
  <si>
    <t>Определение активности лактатдегидрогеназы (кинетическим методом)</t>
  </si>
  <si>
    <t>Определение триалглициринов в сыворотке крови</t>
  </si>
  <si>
    <t>Определение мочевой кислоты</t>
  </si>
  <si>
    <t>Определение общего холестерина сыворотки крови (ферментативным методом)</t>
  </si>
  <si>
    <t>Определение тропонина в венозной крови</t>
  </si>
  <si>
    <t>Определение холестерина альфа-липопротеинов (липопротеиды высокой плотности ЛПВП)</t>
  </si>
  <si>
    <t>Определение общих бета-липопротеинов в сыворотке крови (липопротеиды низкой плотности ЛПНП)</t>
  </si>
  <si>
    <t>Определение мочевины сыворотки крови                       (кинетическим методом)</t>
  </si>
  <si>
    <t>Определение креатинина</t>
  </si>
  <si>
    <t>Определение общего белка сыворотки крови</t>
  </si>
  <si>
    <t>Определение альбумина сыворотки крови</t>
  </si>
  <si>
    <t>Определения калия, натрия и хлора посредством автоматических анализаторов</t>
  </si>
  <si>
    <t>Определение общего кальция в сыворотке крови с орто-крезо-фталеиновым комплексом</t>
  </si>
  <si>
    <t>Определение концентрации магния в сыворотке и плазме крови (фотометрическим методом)</t>
  </si>
  <si>
    <t>Определение железа в сыворотке крови (феррозиновым методом)</t>
  </si>
  <si>
    <t>Количественной определение (одновременное) тропонина, миглобина,МВ-фракции креатинфосфокиназы</t>
  </si>
  <si>
    <t>для иностранных граждан</t>
  </si>
  <si>
    <t>Наименование услуги</t>
  </si>
  <si>
    <t>Стоимость материала, руб.</t>
  </si>
  <si>
    <t>Забор крови из вены</t>
  </si>
  <si>
    <r>
      <t xml:space="preserve">на платные медицинские услуги по  лабораторной диагностике: </t>
    </r>
    <r>
      <rPr>
        <u/>
        <sz val="12"/>
        <color theme="1"/>
        <rFont val="Times New Roman"/>
        <family val="1"/>
        <charset val="204"/>
      </rPr>
      <t>"Иммунологические исследования"</t>
    </r>
  </si>
  <si>
    <t>Утверждаю</t>
  </si>
  <si>
    <t>Прейскурант цен</t>
  </si>
  <si>
    <t>Выполнение массажных процедур механическим воздействием руками:</t>
  </si>
  <si>
    <t>1.1.</t>
  </si>
  <si>
    <t>массаж головы (лобно-височной и затылочно-теменной области)</t>
  </si>
  <si>
    <t>1.2.</t>
  </si>
  <si>
    <t>массаж лица (лобной, окологлазничной, верхне- и нижнечелюстной области)</t>
  </si>
  <si>
    <t>1.3.</t>
  </si>
  <si>
    <t>массаж шеи</t>
  </si>
  <si>
    <t>массаж воротниковой зоны (задней поверхности шеи, спина до уровня 4-го грудного позвонка, передней поверхности грудной клетки до 2-го ребра)</t>
  </si>
  <si>
    <t>1.5.</t>
  </si>
  <si>
    <t>массаж верхней конечности</t>
  </si>
  <si>
    <t>1.6.</t>
  </si>
  <si>
    <t>массаж верхней конечности, надплечья и области лопатки</t>
  </si>
  <si>
    <t>1.7.</t>
  </si>
  <si>
    <t>массаж плечевого сустава (верхней трети плеча, области плечевого сустава и надплечья одноименной стороны)</t>
  </si>
  <si>
    <t>1.8.</t>
  </si>
  <si>
    <t>массаж локтевого сустава (верхней трети предплечья, области локтевого сустава и нижней трети плеча)</t>
  </si>
  <si>
    <t>1.9.</t>
  </si>
  <si>
    <t>массаж лучезапястного сустава (проксимального отдела кисти, области лучезапястного сустава и предплечья)</t>
  </si>
  <si>
    <t>1.10.</t>
  </si>
  <si>
    <t>массаж кисти и предплечья</t>
  </si>
  <si>
    <t>1.11.</t>
  </si>
  <si>
    <t>массаж области грудной клетки (области передней поверхности грудной клетки от передних границ надплечий  до реберных дуг и области спины от 7-го до 1-го поясничного позвонка)</t>
  </si>
  <si>
    <t>1.12.</t>
  </si>
  <si>
    <t>массаж спины (от 7-го шейного до 1-го поясничного позвонка и от левой до правой средней аксиллярной линии, у детей – включая пояснично- крестцовую область)</t>
  </si>
  <si>
    <t>1.13.</t>
  </si>
  <si>
    <t>массаж мышц передней брюшной стенки</t>
  </si>
  <si>
    <t>1.14.</t>
  </si>
  <si>
    <t>массаж пояснично-крестцовой области (от 1-го поясничного позвонка до нижних ягодичных складок)</t>
  </si>
  <si>
    <t>1.15.</t>
  </si>
  <si>
    <t>сегментарный массаж пояснично-крестцовой области</t>
  </si>
  <si>
    <t>1.16.</t>
  </si>
  <si>
    <t>массаж спины и поясницы (от 7-го шейного позвонка до крестца и от левой до правой средней аксиллярной линии)</t>
  </si>
  <si>
    <t>1.17.</t>
  </si>
  <si>
    <t>массаж шейно- грудного отдела позвоночника (области задней поверхности шеи и области спины до первого поясничного позвонка и от левой до правой задней и аксиллярной линии)</t>
  </si>
  <si>
    <t>1.18.</t>
  </si>
  <si>
    <t>сегментарный массаж шейно-грудного отдела позвоночника</t>
  </si>
  <si>
    <t>1.19.</t>
  </si>
  <si>
    <t>массаж области позвоночника (области задней поверхности шеи, спины и пояснично-крестцовой области от левой до правой задней аксиллярной линии)</t>
  </si>
  <si>
    <t>1.20.</t>
  </si>
  <si>
    <t>массаж нижней конечности</t>
  </si>
  <si>
    <t>1.21.</t>
  </si>
  <si>
    <t>массаж нижней конечности и поясницы (области стопы, голени, бедра, ягодичной и пояснично-крестцовой области)</t>
  </si>
  <si>
    <t>1.22.</t>
  </si>
  <si>
    <t>массаж тазобедренного сустава (верхней трети бедра, области тазобедренного сустава и ягодичной области одноименной стороны)</t>
  </si>
  <si>
    <t>1.23.</t>
  </si>
  <si>
    <t>массаж коленного сустава (верхней трети голени, области коленного сустава и нижней трети бедра)</t>
  </si>
  <si>
    <t>1.24.</t>
  </si>
  <si>
    <t>массаж голеностопного сустава (проксимального отдела стопы, области голеностопного сустава и нижней трети голени)</t>
  </si>
  <si>
    <t>1.25.</t>
  </si>
  <si>
    <t>массаж стопы голени</t>
  </si>
  <si>
    <t>1.26.</t>
  </si>
  <si>
    <t>общий массаж (у детей грудного и младшего дошкольного возраста)</t>
  </si>
  <si>
    <t>подготовка к проведению процедуры массажа</t>
  </si>
  <si>
    <t>Прейскурант</t>
  </si>
  <si>
    <r>
      <t xml:space="preserve">на платную медицинскую услугу для </t>
    </r>
    <r>
      <rPr>
        <b/>
        <i/>
        <u/>
        <sz val="12"/>
        <color theme="1"/>
        <rFont val="Times New Roman"/>
        <family val="1"/>
        <charset val="204"/>
      </rPr>
      <t>иностранных граждан</t>
    </r>
  </si>
  <si>
    <t>по лабораторной диагностике, оказываемые</t>
  </si>
  <si>
    <t>Медикаменты, руб.</t>
  </si>
  <si>
    <r>
      <t xml:space="preserve">Определение концмаркеров методом иммуноферментального анализа </t>
    </r>
    <r>
      <rPr>
        <b/>
        <sz val="12"/>
        <color theme="1"/>
        <rFont val="Times New Roman"/>
        <family val="1"/>
        <charset val="204"/>
      </rPr>
      <t>(ПСА)</t>
    </r>
  </si>
  <si>
    <t>ИТОГО</t>
  </si>
  <si>
    <t>на платные медицинские услуги по лучевой диагностике для  иностранных граждан,</t>
  </si>
  <si>
    <t>ИТОГО, руб.</t>
  </si>
  <si>
    <t>Лучевая диагностика:</t>
  </si>
  <si>
    <t>Рентгелогические исследования:</t>
  </si>
  <si>
    <t>Рентгенологические исследования органов грудной полости:</t>
  </si>
  <si>
    <t>Рентгенография органов грудной полости</t>
  </si>
  <si>
    <t>Рентгенография (обзорная) грудной полости в одной проекции</t>
  </si>
  <si>
    <t>Рентгенография (обзорная) грудной полости в двух проекции</t>
  </si>
  <si>
    <t>Линейная томография:</t>
  </si>
  <si>
    <t>Томография (линейная) органов грудной полости в одной проекции-первый снимок</t>
  </si>
  <si>
    <t>Томография (линейная) органов грудной полости второй и каждый последующий снимок</t>
  </si>
  <si>
    <t>Рентгенография сердца с контрастированным пищеводом</t>
  </si>
  <si>
    <t>Рентгенография гортани (обзорная)</t>
  </si>
  <si>
    <t>Ренгенологические исследования органов брюшной полости (органов пищеварения):</t>
  </si>
  <si>
    <t>Рентгеноскопия (обзорная) брюшной полости в одной проекции</t>
  </si>
  <si>
    <t>Рентгенография (обзорная) брюшной полости в двух проекциях</t>
  </si>
  <si>
    <t xml:space="preserve">Самостоятельная рентгеноскопия и рентгенография пищевода </t>
  </si>
  <si>
    <t>Рентгеноскопия и рентгенография желудка по традиционной методике</t>
  </si>
  <si>
    <t>Первичное двойное контрастирование желудка</t>
  </si>
  <si>
    <t>Холангиография интераоперационная</t>
  </si>
  <si>
    <t xml:space="preserve">Холецистография пероральная </t>
  </si>
  <si>
    <t xml:space="preserve">Ирригоскопия </t>
  </si>
  <si>
    <t>Ирригоскопия с двойным контрастированием</t>
  </si>
  <si>
    <t>Первичное двойное контрастирование толстой кишки</t>
  </si>
  <si>
    <t>Рентгенологические исследования костно-суставной системы:</t>
  </si>
  <si>
    <t>Рентгенография отдела  позвоночника:</t>
  </si>
  <si>
    <t>в одной проекции</t>
  </si>
  <si>
    <t>в двух проекциях</t>
  </si>
  <si>
    <t>Рентгенография периферических отделов скелета:</t>
  </si>
  <si>
    <t>Рентгенография черепа:</t>
  </si>
  <si>
    <t xml:space="preserve">Рентгенография придаточных пазух носа </t>
  </si>
  <si>
    <t xml:space="preserve">Рентгенография височно-челюстного сустава </t>
  </si>
  <si>
    <t xml:space="preserve">Рентгенография нижней челюсти </t>
  </si>
  <si>
    <t>Рентгенография костей носа с одной стороны</t>
  </si>
  <si>
    <t>Рентгенография ключицы</t>
  </si>
  <si>
    <t>Рентгенография лопатки в двух проекциях</t>
  </si>
  <si>
    <t>Рентгенография рёбер</t>
  </si>
  <si>
    <t>Рентгенография грудины</t>
  </si>
  <si>
    <t>Функциональное исследование позвоночника (максимальное сгибание и разгибание)-два снимка</t>
  </si>
  <si>
    <t xml:space="preserve">Ренгенография костей таза  </t>
  </si>
  <si>
    <t>Рентгеновская денситометрия</t>
  </si>
  <si>
    <t>Каждый последующий снимок в специальных проекциях 30х40</t>
  </si>
  <si>
    <t>Каждый последующий снимок в специальных проекциях 13х18</t>
  </si>
  <si>
    <t>Каждый последующий снимок в специальных проекциях 18х24</t>
  </si>
  <si>
    <t>Каждый последующий снимок в специальных проекциях 24х30</t>
  </si>
  <si>
    <t>Каждый последующий снимок в специальных проекциях 35х35</t>
  </si>
  <si>
    <t>Рентгенологические исследования, применяемые в урологии и гинекологии:</t>
  </si>
  <si>
    <t>Экскреторная урография (серия из 3-х снимков без перемещения пациента и аппарата)</t>
  </si>
  <si>
    <t>Ретроградная пиелография (серия из 2-х снимков)</t>
  </si>
  <si>
    <t>Уретрография в двух проекциях</t>
  </si>
  <si>
    <t>Ретроградная цистография</t>
  </si>
  <si>
    <t>Метросаль-пингография (серия из 2-х снимков)</t>
  </si>
  <si>
    <t>Флюорография диагностическая в одной проекции</t>
  </si>
  <si>
    <t>Анализ флюорограммы врачом</t>
  </si>
  <si>
    <r>
      <t xml:space="preserve">Прейскурант действующих цен по стационарной помощи для </t>
    </r>
    <r>
      <rPr>
        <b/>
        <i/>
        <u/>
        <sz val="11"/>
        <rFont val="Times New Roman"/>
        <family val="1"/>
        <charset val="204"/>
      </rPr>
      <t xml:space="preserve">иностранных граждан </t>
    </r>
  </si>
  <si>
    <t xml:space="preserve">№ п/п </t>
  </si>
  <si>
    <t>Наименование услуг</t>
  </si>
  <si>
    <t>Единица измерения</t>
  </si>
  <si>
    <t>Стоимость. руб</t>
  </si>
  <si>
    <r>
      <t>Пребывание в</t>
    </r>
    <r>
      <rPr>
        <b/>
        <sz val="10"/>
        <rFont val="Times New Roman"/>
        <family val="1"/>
        <charset val="204"/>
      </rPr>
      <t xml:space="preserve"> терапевтическом</t>
    </r>
    <r>
      <rPr>
        <sz val="10"/>
        <rFont val="Times New Roman"/>
        <family val="1"/>
        <charset val="204"/>
      </rPr>
      <t xml:space="preserve"> стационаре</t>
    </r>
  </si>
  <si>
    <t>койко-день</t>
  </si>
  <si>
    <r>
      <t xml:space="preserve">Пребывание в </t>
    </r>
    <r>
      <rPr>
        <b/>
        <sz val="10"/>
        <rFont val="Times New Roman"/>
        <family val="1"/>
        <charset val="204"/>
      </rPr>
      <t>хирургическом</t>
    </r>
    <r>
      <rPr>
        <sz val="10"/>
        <rFont val="Times New Roman"/>
        <family val="1"/>
        <charset val="204"/>
      </rPr>
      <t xml:space="preserve"> стационаре</t>
    </r>
  </si>
  <si>
    <r>
      <t xml:space="preserve">Пребывание в стационаре  </t>
    </r>
    <r>
      <rPr>
        <b/>
        <sz val="10"/>
        <rFont val="Times New Roman"/>
        <family val="1"/>
        <charset val="204"/>
      </rPr>
      <t>гнойной хирургии</t>
    </r>
  </si>
  <si>
    <r>
      <t xml:space="preserve">Пребывание в </t>
    </r>
    <r>
      <rPr>
        <b/>
        <sz val="10"/>
        <rFont val="Times New Roman"/>
        <family val="1"/>
        <charset val="204"/>
      </rPr>
      <t>акушерско-гинекологическом</t>
    </r>
    <r>
      <rPr>
        <sz val="10"/>
        <rFont val="Times New Roman"/>
        <family val="1"/>
        <charset val="204"/>
      </rPr>
      <t xml:space="preserve"> стационаре</t>
    </r>
  </si>
  <si>
    <r>
      <t xml:space="preserve">Пребывание в </t>
    </r>
    <r>
      <rPr>
        <b/>
        <sz val="10"/>
        <rFont val="Times New Roman"/>
        <family val="1"/>
        <charset val="204"/>
      </rPr>
      <t>педиатрическом</t>
    </r>
    <r>
      <rPr>
        <sz val="10"/>
        <rFont val="Times New Roman"/>
        <family val="1"/>
        <charset val="204"/>
      </rPr>
      <t xml:space="preserve"> стационаре</t>
    </r>
  </si>
  <si>
    <r>
      <t xml:space="preserve">Пребывание в </t>
    </r>
    <r>
      <rPr>
        <b/>
        <sz val="10"/>
        <rFont val="Times New Roman"/>
        <family val="1"/>
        <charset val="204"/>
      </rPr>
      <t>травматологическом</t>
    </r>
    <r>
      <rPr>
        <sz val="10"/>
        <rFont val="Times New Roman"/>
        <family val="1"/>
        <charset val="204"/>
      </rPr>
      <t xml:space="preserve"> стационаре</t>
    </r>
  </si>
  <si>
    <r>
      <t xml:space="preserve">Пребывание в </t>
    </r>
    <r>
      <rPr>
        <b/>
        <sz val="10"/>
        <rFont val="Times New Roman"/>
        <family val="1"/>
        <charset val="204"/>
      </rPr>
      <t>неврологическом</t>
    </r>
    <r>
      <rPr>
        <sz val="10"/>
        <rFont val="Times New Roman"/>
        <family val="1"/>
        <charset val="204"/>
      </rPr>
      <t xml:space="preserve"> стационаре</t>
    </r>
  </si>
  <si>
    <r>
      <t xml:space="preserve">Пребывание в </t>
    </r>
    <r>
      <rPr>
        <b/>
        <sz val="10"/>
        <rFont val="Times New Roman"/>
        <family val="1"/>
        <charset val="204"/>
      </rPr>
      <t>инфекционном</t>
    </r>
    <r>
      <rPr>
        <sz val="10"/>
        <rFont val="Times New Roman"/>
        <family val="1"/>
        <charset val="204"/>
      </rPr>
      <t xml:space="preserve"> стационаре</t>
    </r>
  </si>
  <si>
    <r>
      <t xml:space="preserve">Прейскурант действующих цен по ультразвуковой диагностике                              </t>
    </r>
    <r>
      <rPr>
        <b/>
        <i/>
        <u/>
        <sz val="12"/>
        <rFont val="Times New Roman"/>
        <family val="1"/>
        <charset val="204"/>
      </rPr>
      <t xml:space="preserve">          для иностранных граждан </t>
    </r>
  </si>
  <si>
    <t>п/п</t>
  </si>
  <si>
    <t>Наименование платной услуги</t>
  </si>
  <si>
    <t>В</t>
  </si>
  <si>
    <t>Ультразвуковая диагностика:</t>
  </si>
  <si>
    <t>Ультразвуковое исследование органов брюшной полости:</t>
  </si>
  <si>
    <t>2.1.1.2</t>
  </si>
  <si>
    <t>Печень, желчный пузырь без определения функции</t>
  </si>
  <si>
    <t>исследование</t>
  </si>
  <si>
    <t>2.1.2.2</t>
  </si>
  <si>
    <t>Печень, желчный пузырь с определением функции</t>
  </si>
  <si>
    <t>2.1.3.2</t>
  </si>
  <si>
    <t>Поджелудочная железа</t>
  </si>
  <si>
    <t>2.1.5.2</t>
  </si>
  <si>
    <t>Селезенка</t>
  </si>
  <si>
    <t>Ультразвуковое исследование органов мочеполовой системы:</t>
  </si>
  <si>
    <t>2.2.1.2</t>
  </si>
  <si>
    <t>Почки и надпочечники</t>
  </si>
  <si>
    <t>2.2.2.2</t>
  </si>
  <si>
    <t>Мочевой пузырь</t>
  </si>
  <si>
    <t>2.2.3.2</t>
  </si>
  <si>
    <t>Мочевой пузырь с определением остаточной мочи</t>
  </si>
  <si>
    <t>2.2.6.2</t>
  </si>
  <si>
    <t>Предстательная железа (трансабдоминально)</t>
  </si>
  <si>
    <t>2.2.8.2</t>
  </si>
  <si>
    <t>Мошонка</t>
  </si>
  <si>
    <t>2.2.10.2</t>
  </si>
  <si>
    <t>Матка и придатки с мочевым пузырём (трансабдоминально)</t>
  </si>
  <si>
    <t>2.2.11.2</t>
  </si>
  <si>
    <t>Матка и придатки (трансвагинально)</t>
  </si>
  <si>
    <t>2.2.12.2</t>
  </si>
  <si>
    <t>Плод в 1 триместре до 11 недель беременности</t>
  </si>
  <si>
    <t>2.2.13.2</t>
  </si>
  <si>
    <t>Плод в I триместре с 11 до 14 недель беременности</t>
  </si>
  <si>
    <t>2.2.14.2</t>
  </si>
  <si>
    <t>Плод в II и III триместрах беременности</t>
  </si>
  <si>
    <t>2.2.15.2</t>
  </si>
  <si>
    <t>Плод в 1 триместре с 11 до 14 недель беременности или во 2 или 3 триместрах беременности при наличии пороков плода</t>
  </si>
  <si>
    <t>Ультразвуковое исследование других органов:</t>
  </si>
  <si>
    <t>2.3.1.2</t>
  </si>
  <si>
    <t>Щитовидная железа с лимфатическими поверхностными узлами</t>
  </si>
  <si>
    <t>2.3.2.2</t>
  </si>
  <si>
    <t>Молочные железы с лимфатическими поверхностными узлами</t>
  </si>
  <si>
    <t>2.3.3.2</t>
  </si>
  <si>
    <t>Слюнные железы (или подчелюстные, или околоушные)</t>
  </si>
  <si>
    <t>2.3.4.2</t>
  </si>
  <si>
    <t>Мягкие ткани</t>
  </si>
  <si>
    <t>2.3.10.2</t>
  </si>
  <si>
    <t>Плевральная полость</t>
  </si>
  <si>
    <t>2.3.11.2</t>
  </si>
  <si>
    <t xml:space="preserve">Лимфатические узлы (одна область с обеих сторон)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</si>
  <si>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2.4.10.2</t>
  </si>
  <si>
    <t>Эхокардиография (М+В режим + допплер + цветное картирование)</t>
  </si>
  <si>
    <t>2.4.18.2</t>
  </si>
  <si>
    <t>Дуплесное сканирование сосудов с цветным и энергетическим доплером одного артериального или одного венозного бассейна (брахиоцефальных сосудов или сосудов верхних или нижних конечностей)</t>
  </si>
  <si>
    <t>2.4.19.2</t>
  </si>
  <si>
    <t>Транскраниальное дуплесное канирование артерий или вен основания головного мозга</t>
  </si>
  <si>
    <t>2.4.20.2</t>
  </si>
  <si>
    <t>Дуплесное сканирование сосудов с цветным и энергетическим доплером органов брюшной полости и забрюшинного пространства</t>
  </si>
  <si>
    <t>2.4.22.2</t>
  </si>
  <si>
    <t>Дуплесное сканирование сосудов одного анатомического региона</t>
  </si>
  <si>
    <t>Определение пола плода до 40 акушерских недель</t>
  </si>
  <si>
    <r>
      <t xml:space="preserve">на платные медицинские услуги по </t>
    </r>
    <r>
      <rPr>
        <b/>
        <i/>
        <sz val="12"/>
        <rFont val="Times New Roman"/>
        <family val="1"/>
        <charset val="204"/>
      </rPr>
      <t>физиотерапии</t>
    </r>
    <r>
      <rPr>
        <sz val="12"/>
        <rFont val="Times New Roman"/>
        <family val="1"/>
        <charset val="204"/>
      </rPr>
      <t xml:space="preserve"> </t>
    </r>
    <r>
      <rPr>
        <i/>
        <u/>
        <sz val="12"/>
        <rFont val="Times New Roman"/>
        <family val="1"/>
        <charset val="204"/>
      </rPr>
      <t>для иностранных граждан , оказываемые в УЗ "Пружанская ЦРБ"</t>
    </r>
  </si>
  <si>
    <t>Воздействие факторами механической природы</t>
  </si>
  <si>
    <t>3.6.</t>
  </si>
  <si>
    <t>Пневмокомпрессионная терапия</t>
  </si>
  <si>
    <t>3.13.</t>
  </si>
  <si>
    <t>Бесконтактный гидромассаж</t>
  </si>
  <si>
    <t>3.14.</t>
  </si>
  <si>
    <t>Механический аппаратный массаж на массажной кушетке, массажном кресле</t>
  </si>
  <si>
    <t xml:space="preserve"> Наименование платной медицинской услуги</t>
  </si>
  <si>
    <t>Взятие материала (кожи, ногтей, волос) на дерматофиты и дрожжевые грибы для исследования микроскопическим методом</t>
  </si>
  <si>
    <r>
      <t xml:space="preserve">действующих цен на платную медицинскую услугу для  иностранных граждан </t>
    </r>
    <r>
      <rPr>
        <b/>
        <u/>
        <sz val="10"/>
        <color indexed="8"/>
        <rFont val="Times New Roman"/>
        <family val="1"/>
        <charset val="204"/>
      </rPr>
      <t>по дерматовенерологии</t>
    </r>
  </si>
  <si>
    <t>на платные медицинские услуги по офтальмологии</t>
  </si>
  <si>
    <t>Наименование  платной медицинской услуги</t>
  </si>
  <si>
    <t>Диагностичекие офтальмологические исследования:</t>
  </si>
  <si>
    <t>3.1.</t>
  </si>
  <si>
    <t>Исследование полей зрения (периметрия)</t>
  </si>
  <si>
    <t>3.5.</t>
  </si>
  <si>
    <t>Исследование переднего отрезка глаза с помощью щелевой лампы (биомикроскопия)</t>
  </si>
  <si>
    <t>Измерение внутриглазного давления (тонометрия)</t>
  </si>
  <si>
    <t>Суточная тонометрия</t>
  </si>
  <si>
    <t>3.8.</t>
  </si>
  <si>
    <t>Пневмотонометрия</t>
  </si>
  <si>
    <t>3.10.</t>
  </si>
  <si>
    <t>Авторефрактометрия</t>
  </si>
  <si>
    <t>3.11.</t>
  </si>
  <si>
    <t>Авторефрактокератометрия</t>
  </si>
  <si>
    <t>3.12.</t>
  </si>
  <si>
    <t>Рефрактометрия</t>
  </si>
  <si>
    <t>3.16.</t>
  </si>
  <si>
    <t>Гониоскопия</t>
  </si>
  <si>
    <t>3.18.</t>
  </si>
  <si>
    <t>Офтальмоскопия (исследование глазного дна)</t>
  </si>
  <si>
    <t>Офтальмологические манипуляции:</t>
  </si>
  <si>
    <t>4.1.</t>
  </si>
  <si>
    <t>Мазок с конъюнктивы для исследования на флору и чувствительность к антибиотикам</t>
  </si>
  <si>
    <t>4.2.</t>
  </si>
  <si>
    <t>Промывание слёзных путей</t>
  </si>
  <si>
    <t>4.4.</t>
  </si>
  <si>
    <t>Массаж век с тушированием</t>
  </si>
  <si>
    <t>Мануальная диагностика</t>
  </si>
  <si>
    <t>Комплексное исследование в мануальной терапии</t>
  </si>
  <si>
    <t>1.1.1</t>
  </si>
  <si>
    <t>Сбор анамнеза и субъективных данных в мануальной терапии</t>
  </si>
  <si>
    <t>1.1.2</t>
  </si>
  <si>
    <t>Общий клинический осмотр в мануальной терапии</t>
  </si>
  <si>
    <t>1.1.3</t>
  </si>
  <si>
    <t>Исследование нервной системы в мануальной терапии</t>
  </si>
  <si>
    <t>1.1.4</t>
  </si>
  <si>
    <t>Исследование данных лучевой диагностики в мануальной терапии</t>
  </si>
  <si>
    <t>1.2</t>
  </si>
  <si>
    <t>Мануальная диагностика биомеханики позвоночника и его регионов</t>
  </si>
  <si>
    <t>1.2.1</t>
  </si>
  <si>
    <t>Мануальная диагностика особенностей локомоторной системы</t>
  </si>
  <si>
    <t>1.2.1.1</t>
  </si>
  <si>
    <t>Соматоскопия и соматометрия в мануальной  диагностике</t>
  </si>
  <si>
    <t>1.2.1.2</t>
  </si>
  <si>
    <t>Визуальное исследование общей динамики  опорно-двигательного аппарата</t>
  </si>
  <si>
    <t>1.2.1.3</t>
  </si>
  <si>
    <t>Визуальное исследование оптимальности общей и регионарной статики опорно-двигательного аппарата</t>
  </si>
  <si>
    <t>1.2.1.4</t>
  </si>
  <si>
    <t>Проба с двумя весами в мануальной диагностике</t>
  </si>
  <si>
    <t>1.2.2</t>
  </si>
  <si>
    <t>Мануальная диагностика биомеханических нарушений шейного региона</t>
  </si>
  <si>
    <t>1.2.2.1</t>
  </si>
  <si>
    <t>Исследование оптимальности  статики  шейного региона</t>
  </si>
  <si>
    <t>1.2.2.2</t>
  </si>
  <si>
    <t>Исследование активной подвижности шейного региона</t>
  </si>
  <si>
    <t>1.2.2.3</t>
  </si>
  <si>
    <t>Исследование активной подвижности шейного региона с преодолением сопротивления</t>
  </si>
  <si>
    <t>1.2.2.4</t>
  </si>
  <si>
    <t>Ручная диагностика пассивной подвижности шейного региона</t>
  </si>
  <si>
    <t>1.2.2.5</t>
  </si>
  <si>
    <t>Ручная диагностика оптимальности статики шейных сегментов</t>
  </si>
  <si>
    <t>1.2.2.6</t>
  </si>
  <si>
    <t>1.2.2.7</t>
  </si>
  <si>
    <t>Ручная диагностика мягких тканей шейного региона в положении лежа на спине</t>
  </si>
  <si>
    <t>1.2.3</t>
  </si>
  <si>
    <t>Мануальная диагностика биомеханических нарушений грудного региона</t>
  </si>
  <si>
    <t>1.2.3.1</t>
  </si>
  <si>
    <t>Исследование оптимальности статики грудного региона</t>
  </si>
  <si>
    <t>1.2.3.2</t>
  </si>
  <si>
    <t>Исследование активной подвижности грудного региона</t>
  </si>
  <si>
    <t>1.2.3.3</t>
  </si>
  <si>
    <t>Исследование активной подвижности грудного региона с преодолением сопротивления</t>
  </si>
  <si>
    <t>1.2.3.4</t>
  </si>
  <si>
    <t>Ручная диагностика пассивной подвижности грудного региона</t>
  </si>
  <si>
    <t>1.2.3.5</t>
  </si>
  <si>
    <t>Ручная диагностика оптимальности сегментарной, реберной, грудинной и ключичной статики</t>
  </si>
  <si>
    <t>1.2.3.6</t>
  </si>
  <si>
    <t>Ручная диагностика пассивной,  сегментарной, реберной, грудинной и ключичной подвижности грудного региона в положении лежа</t>
  </si>
  <si>
    <t>1.2.3.7</t>
  </si>
  <si>
    <t xml:space="preserve">Ручная диагностика мягких тканей грудного  региона </t>
  </si>
  <si>
    <t>1.2.4</t>
  </si>
  <si>
    <t>Мануальная диагностика биомеханических нарушений поясничного региона</t>
  </si>
  <si>
    <t>1.2.4.1</t>
  </si>
  <si>
    <t>Исследование оптимальности статики поясничного региона</t>
  </si>
  <si>
    <t>1.2.4.2</t>
  </si>
  <si>
    <t>Исследование активной подвижности поясничного региона</t>
  </si>
  <si>
    <t>1.2.4.3</t>
  </si>
  <si>
    <t>Исследование активной  регионарной  подвижности поясничного региона с преодолением сопротивления</t>
  </si>
  <si>
    <t>1.2.4.4</t>
  </si>
  <si>
    <t>Ручная диагностика пассивной подвижности поясничного региона и его сегментов в положении лежа на боку</t>
  </si>
  <si>
    <t>1.2.4.5</t>
  </si>
  <si>
    <t>Ручная диагностика оптимальности статики поясничных сегментов</t>
  </si>
  <si>
    <t>1.2.4.6</t>
  </si>
  <si>
    <t>Ручная диагностика пассивной подвижности поясничных сегментов в положении лежа на животе</t>
  </si>
  <si>
    <t>1.2.4.7</t>
  </si>
  <si>
    <t xml:space="preserve">Ручная диагностика мягких тканей  поясничного   региона </t>
  </si>
  <si>
    <t>1.2.5</t>
  </si>
  <si>
    <t>Мануальная диагностика биомеханических нарушений тазового  региона</t>
  </si>
  <si>
    <t>1.2.5.1</t>
  </si>
  <si>
    <t>Исследование оптимальности статики тазового региона</t>
  </si>
  <si>
    <t>1.2.5.2</t>
  </si>
  <si>
    <t>Исследование активной подвижности тазовых сочленений</t>
  </si>
  <si>
    <t>1.2.5.3</t>
  </si>
  <si>
    <t>Ручная диагностика пассивной подвижности тазовых сочленений</t>
  </si>
  <si>
    <t>1.2.5.4</t>
  </si>
  <si>
    <t>Ручная диагностика пассивной подвижности тазового  региона</t>
  </si>
  <si>
    <t>1.3</t>
  </si>
  <si>
    <t>Мануальная диагностика биомеханики периферических суставов</t>
  </si>
  <si>
    <t>1.3.1</t>
  </si>
  <si>
    <t>Мануальная диагностика биомеханических нарушений плечевого сустава</t>
  </si>
  <si>
    <t>1.3.1.1</t>
  </si>
  <si>
    <t>Исследование активной подвижности плечевого сустава</t>
  </si>
  <si>
    <t>1.3.1.2</t>
  </si>
  <si>
    <t>Исследование активной подвижности плечевого  региона с преодолением сопротивления</t>
  </si>
  <si>
    <t>1.3.1.3</t>
  </si>
  <si>
    <t>Ручная диагностика оптимальности статики плечевого  сустава</t>
  </si>
  <si>
    <t>1.3.1.4</t>
  </si>
  <si>
    <t>Ручная диагностика пассивной подвижности плечевого сустава</t>
  </si>
  <si>
    <t>1.3.1.5</t>
  </si>
  <si>
    <t>Ручная диагностика мягких тканей плечевого сустава</t>
  </si>
  <si>
    <t>1.3.2</t>
  </si>
  <si>
    <t>Мануальная диагностика биомеханических нарушений суставов ключицы</t>
  </si>
  <si>
    <t>1.3.2.1</t>
  </si>
  <si>
    <t>Исследование активной подвижности суставов ключицы</t>
  </si>
  <si>
    <t>1.3.2.2</t>
  </si>
  <si>
    <t>Исследование активной подвижности суставов ключицы с преодолением сопротивления</t>
  </si>
  <si>
    <t>1.3.2.3</t>
  </si>
  <si>
    <t>Ручная диагностика оптимальности статики суставов ключицы</t>
  </si>
  <si>
    <t>1.3.2.4</t>
  </si>
  <si>
    <t>Ручная диагностика пассивной подвижности суставов ключицы</t>
  </si>
  <si>
    <t>1.3.2.5</t>
  </si>
  <si>
    <t>Ручная диагностика мягких тканей суставов ключицы</t>
  </si>
  <si>
    <t>1.3.3</t>
  </si>
  <si>
    <t>Мануальная диагностика биомеханических нарушений локтевого сустава</t>
  </si>
  <si>
    <t>1.3.3.1</t>
  </si>
  <si>
    <t>Исследование активной подвижности локтевого сустава</t>
  </si>
  <si>
    <t>1.3.3.2</t>
  </si>
  <si>
    <t>Исследование активной подвижности локтевого сустава с преодолением сопротивления</t>
  </si>
  <si>
    <t>1.3.3.3</t>
  </si>
  <si>
    <t>Ручная диагностика оптимальности статики локтевого сустава</t>
  </si>
  <si>
    <t>1.3.3.4</t>
  </si>
  <si>
    <t>Ручная диагностика пассивной подвижности локтевого сустава</t>
  </si>
  <si>
    <t>1.3.3.5</t>
  </si>
  <si>
    <t>Ручная диагностика мягких тканей локтевого сустава</t>
  </si>
  <si>
    <t>1.3.5</t>
  </si>
  <si>
    <t>Мануальная диагностика биомеханических нарушений тазобедренного сустава</t>
  </si>
  <si>
    <t>1.3.5.1</t>
  </si>
  <si>
    <t>Исследование активной подвижности тазобедренного  сустава</t>
  </si>
  <si>
    <t>1.3.5.2</t>
  </si>
  <si>
    <t>Исследование активной подвижности  тазобедренного  сустава с преодолением сопротивления</t>
  </si>
  <si>
    <t>1.3.5.3</t>
  </si>
  <si>
    <t>Ручная диагностика оптимальности статики тазобедренного  сустава</t>
  </si>
  <si>
    <t>1.3.5.4</t>
  </si>
  <si>
    <t>Ручная диагностика пассивной подвижности  тазобедренного  сустава</t>
  </si>
  <si>
    <t>1.3.5.5</t>
  </si>
  <si>
    <t>Ручная диагностика мягких тканей  тазобедренного  сустава</t>
  </si>
  <si>
    <t>1.3.6</t>
  </si>
  <si>
    <t>Мануальная диагностика биомеханических нарушений коленного  сустава</t>
  </si>
  <si>
    <t>1.3.6.1</t>
  </si>
  <si>
    <t>Исследование активной подвижности коленного  сустава</t>
  </si>
  <si>
    <t>1.3.6.2</t>
  </si>
  <si>
    <t>Исследование активной  подвижности коленного сустава с преодолением сопротивления</t>
  </si>
  <si>
    <t>1.3.6.3</t>
  </si>
  <si>
    <t>Ручная диагностика оптимальности статики коленного  сустава</t>
  </si>
  <si>
    <t>1.3.6.4</t>
  </si>
  <si>
    <t>Ручная диагностика пассивной подвижности коленного сустава</t>
  </si>
  <si>
    <t>1.3.6.5</t>
  </si>
  <si>
    <t>Ручная диагностика мягких тканей  коленного сустава</t>
  </si>
  <si>
    <t>1.3.9</t>
  </si>
  <si>
    <t>Мануальная диагностика биомеханических нарушений височно-нижнечелюстного сустава</t>
  </si>
  <si>
    <t>1.3.9.1</t>
  </si>
  <si>
    <t>Исследование активной подвижности височно-нижнечелюстного сустава</t>
  </si>
  <si>
    <t>1.3.9.2</t>
  </si>
  <si>
    <t>Исследование активной подвижности височно-нижнечелюстного сустава с преодолением сопротивления</t>
  </si>
  <si>
    <t>1.3.9.3</t>
  </si>
  <si>
    <t>Ручная диагностика оптимальности статики височно-нижнечелюстного сустава</t>
  </si>
  <si>
    <t>1.3.9.4</t>
  </si>
  <si>
    <t>Ручная диагностика пассивной подвижности  височно-нижнечелюстного сустава</t>
  </si>
  <si>
    <t>1.3.9.5</t>
  </si>
  <si>
    <t>Ручная диагностика мягких тканей  височно-нижнечелюстного сустава</t>
  </si>
  <si>
    <t>Мануальная терапия</t>
  </si>
  <si>
    <t>2.1</t>
  </si>
  <si>
    <t>2.1.1</t>
  </si>
  <si>
    <t>2.1.1.1</t>
  </si>
  <si>
    <t>Методики мышечной релаксации шейного региона</t>
  </si>
  <si>
    <t>Методики мобилизации шейного региона</t>
  </si>
  <si>
    <t>2.1.1.3</t>
  </si>
  <si>
    <t>Методики манипуляции на позвоночных сегментах шейного региона</t>
  </si>
  <si>
    <t>2.1.1.4</t>
  </si>
  <si>
    <t>Методики аутомобилизации шейного региона</t>
  </si>
  <si>
    <t>2.1.2</t>
  </si>
  <si>
    <t>2.1.2.1</t>
  </si>
  <si>
    <t>Методики мышечной релаксации грудного региона</t>
  </si>
  <si>
    <t>Методики мобилизации грудного региона</t>
  </si>
  <si>
    <t>2.1.2.3</t>
  </si>
  <si>
    <t>Методики манипуляции на позвоночных сегментах и ребрах  грудного региона</t>
  </si>
  <si>
    <t>2.1.2.4</t>
  </si>
  <si>
    <t>Методики аутомобилизации грудного региона</t>
  </si>
  <si>
    <t>2.1.3</t>
  </si>
  <si>
    <t>Мануальная терапия биомеханических  нарушений поясничного региона</t>
  </si>
  <si>
    <t>2.1.3.1</t>
  </si>
  <si>
    <t>Методики мышечной релаксации поясничного  региона</t>
  </si>
  <si>
    <t>Методики мобилизации поясничного  региона</t>
  </si>
  <si>
    <t>2.1.3.3</t>
  </si>
  <si>
    <t>Методики манипуляции на позвоночных сегментах  поясничного  региона</t>
  </si>
  <si>
    <t>2.1.3.4</t>
  </si>
  <si>
    <t>Методики аутомобилизации поясничного  региона</t>
  </si>
  <si>
    <t>2.1.4</t>
  </si>
  <si>
    <t>Мануальная терапия биомеханических  нарушений тазового  региона</t>
  </si>
  <si>
    <t>2.1.4.1</t>
  </si>
  <si>
    <t>Методики мышечной релаксации тазового   региона</t>
  </si>
  <si>
    <t>2.1.4.2</t>
  </si>
  <si>
    <t>Методики мобилизации тазового   региона</t>
  </si>
  <si>
    <t>2.1.4.3</t>
  </si>
  <si>
    <t>Методики манипуляции на сочленениях  тазового   региона</t>
  </si>
  <si>
    <t>2.1.4.4</t>
  </si>
  <si>
    <t>Методики аутомобилизации тазового   региона</t>
  </si>
  <si>
    <t>Мануальная терапия биомеханических нарушений переходных зон позвоночника</t>
  </si>
  <si>
    <t>2.2</t>
  </si>
  <si>
    <t>Мануальная терапия биомеханических  нарушений периферических суставов</t>
  </si>
  <si>
    <t>2.2.1</t>
  </si>
  <si>
    <t>Мануальная терапия биомеханических  нарушений плечевого сустава</t>
  </si>
  <si>
    <t>2.2.1.1</t>
  </si>
  <si>
    <t>Методики мышечной релаксации плечевого сустава</t>
  </si>
  <si>
    <t>Методики мобилизации плечевого сустава</t>
  </si>
  <si>
    <t>2.2.1.3</t>
  </si>
  <si>
    <t>Методики манипуляции на сочленениях плечевого сустава</t>
  </si>
  <si>
    <t>2.2.1.4</t>
  </si>
  <si>
    <t>Методики аутомобилизации плечевого сустава</t>
  </si>
  <si>
    <t>2.2.2</t>
  </si>
  <si>
    <t>Мануальная терапия биомеханических  нарушений  суставов ключицы</t>
  </si>
  <si>
    <t>2.2.2.1</t>
  </si>
  <si>
    <t>Методики мышечной релаксации  суставов ключицы</t>
  </si>
  <si>
    <t>Методики мобилизации суставов ключицы</t>
  </si>
  <si>
    <t>2.2.2.3</t>
  </si>
  <si>
    <t>Методики манипуляции на суставах  ключицы</t>
  </si>
  <si>
    <t>2.2.2.4</t>
  </si>
  <si>
    <t>Методики аутомобилизации суставов ключицы</t>
  </si>
  <si>
    <t>2.2.3</t>
  </si>
  <si>
    <t>Мануальная терапия биомеханических  нарушений  локтевого сустава</t>
  </si>
  <si>
    <t>2.2.3.1</t>
  </si>
  <si>
    <t>Методики мышечной релаксации  локтевого сустава</t>
  </si>
  <si>
    <t>Методики мобилизации локтевого сустава</t>
  </si>
  <si>
    <t>2.2.3.3</t>
  </si>
  <si>
    <t>Методики манипуляции на локтевом суставе</t>
  </si>
  <si>
    <t>2.2.3.4</t>
  </si>
  <si>
    <t>Методики аутомобилизации локтевого сустава</t>
  </si>
  <si>
    <t>2.2.5</t>
  </si>
  <si>
    <t>2.2.5.1</t>
  </si>
  <si>
    <t>Методики мышечной релаксации  тазобедренного  сустава</t>
  </si>
  <si>
    <t>2.2.5.2</t>
  </si>
  <si>
    <t>2.2.5.3</t>
  </si>
  <si>
    <t>Методики манипуляции на тазобедренном  суставе</t>
  </si>
  <si>
    <t>2.2.5.4</t>
  </si>
  <si>
    <t>Методики аутомобилизации тазобедренного  сустава</t>
  </si>
  <si>
    <t>2.2.9</t>
  </si>
  <si>
    <t>Мануальная терапия биомеханических нарушений  височно-нижнечелюстного сустава</t>
  </si>
  <si>
    <t>2.2.9.1</t>
  </si>
  <si>
    <t>Методики мышечной релаксации  височно-нижнечелюстного сустава</t>
  </si>
  <si>
    <t>2.2.9.2</t>
  </si>
  <si>
    <t>Методики мобилизации височно-нижнечелюстного сустава</t>
  </si>
  <si>
    <t>2.2.9.3</t>
  </si>
  <si>
    <t>Методики манипуляции на височно-нижнечелюстном  суставе</t>
  </si>
  <si>
    <t>2.2.9.4</t>
  </si>
  <si>
    <t>Методики аутомобилизации височно-нижнечелюстного сустава</t>
  </si>
  <si>
    <t>НАИМЕНОВАНИЕ УСЛУГ</t>
  </si>
  <si>
    <t>Стоимость, руб.</t>
  </si>
  <si>
    <t>Лечение кариеса</t>
  </si>
  <si>
    <t>Лечение пульпита однокорневого зуба</t>
  </si>
  <si>
    <t>Лечение пульпита двухкорневого зуба</t>
  </si>
  <si>
    <t>Лечение пульпита многокорневого зуба</t>
  </si>
  <si>
    <t>от 30.00</t>
  </si>
  <si>
    <t>Удаление однокорневого зуба</t>
  </si>
  <si>
    <t>Удаление многокорневого зуба</t>
  </si>
  <si>
    <t>Коронка стальная восстановительная с пластмассовой облицовкой</t>
  </si>
  <si>
    <t>от 47.00</t>
  </si>
  <si>
    <t>Коронка пластмассовая</t>
  </si>
  <si>
    <t>Коронка пластмассовая с вкладкой</t>
  </si>
  <si>
    <t>от 93.00</t>
  </si>
  <si>
    <t>Вкладка 1 канал</t>
  </si>
  <si>
    <t>Устранение одного перелома в зубном протезе</t>
  </si>
  <si>
    <t>Иностранные граждане, временно пребывающие на территории РБ</t>
  </si>
  <si>
    <t>76.00-145.00</t>
  </si>
  <si>
    <t>от 136.00</t>
  </si>
  <si>
    <t>от 144.00</t>
  </si>
  <si>
    <t>от 39.00</t>
  </si>
  <si>
    <t>от 137.00</t>
  </si>
  <si>
    <t>от 122.00</t>
  </si>
  <si>
    <t>от 191.00</t>
  </si>
  <si>
    <t>от 114.00</t>
  </si>
  <si>
    <t>от 113.00</t>
  </si>
  <si>
    <t>Медицинские  осмотры</t>
  </si>
  <si>
    <r>
      <t xml:space="preserve"> </t>
    </r>
    <r>
      <rPr>
        <sz val="12"/>
        <rFont val="Arial Cyr"/>
        <charset val="204"/>
      </rPr>
      <t xml:space="preserve"> Медицинская справка о годности к управлению  механическими транспортными средствами</t>
    </r>
  </si>
  <si>
    <t>Тариф,руб.</t>
  </si>
  <si>
    <t>Материлы, руб.</t>
  </si>
  <si>
    <t>Итого,руб.</t>
  </si>
  <si>
    <t xml:space="preserve"> - женщины</t>
  </si>
  <si>
    <t xml:space="preserve"> Мед. осмотр при поступлении в учебные заведения ( форма 86-у)</t>
  </si>
  <si>
    <t xml:space="preserve"> - мужчины</t>
  </si>
  <si>
    <t>Поступление в школу</t>
  </si>
  <si>
    <t xml:space="preserve"> - мальчики</t>
  </si>
  <si>
    <t xml:space="preserve"> - девочки</t>
  </si>
  <si>
    <t>Поступление в детский сад</t>
  </si>
  <si>
    <r>
      <t xml:space="preserve">на платные медицинские услуги по приему врачами-специалистами                                                 </t>
    </r>
    <r>
      <rPr>
        <i/>
        <u/>
        <sz val="12"/>
        <rFont val="Times New Roman"/>
        <family val="1"/>
        <charset val="204"/>
      </rPr>
      <t>для  иностранных граждан</t>
    </r>
  </si>
  <si>
    <t>Прием лечебно-диагностический первичный:</t>
  </si>
  <si>
    <t>первичный прием врачом-терапевтом</t>
  </si>
  <si>
    <t>первичный прием врачом-неврологом</t>
  </si>
  <si>
    <t>первичный прием врачом-офтальмологом</t>
  </si>
  <si>
    <t>первичный прием врачом-оториноларингологом</t>
  </si>
  <si>
    <t>первичный прием врачом-хирургом</t>
  </si>
  <si>
    <t>первичный прием врачом-акушер-гинекологом</t>
  </si>
  <si>
    <t>первичный прием врачом-психотерапевтом</t>
  </si>
  <si>
    <t>первичный прием врачом-инфекционистом</t>
  </si>
  <si>
    <t>первичный прием врачом-дерматовенерологом</t>
  </si>
  <si>
    <t>первичный прием врачом- урологом</t>
  </si>
  <si>
    <t>первичный прием врачом-эндокринологом</t>
  </si>
  <si>
    <t>первичный прием врачом-травматологом</t>
  </si>
  <si>
    <t>первичный прием врачом-педиатром</t>
  </si>
  <si>
    <t>первичный прием врачом-онкологом</t>
  </si>
  <si>
    <t>первичный прием врачом-кардиологом</t>
  </si>
  <si>
    <r>
      <t xml:space="preserve">на платные медицинские услуги </t>
    </r>
    <r>
      <rPr>
        <b/>
        <u/>
        <sz val="8"/>
        <color theme="1"/>
        <rFont val="Times New Roman"/>
        <family val="1"/>
        <charset val="204"/>
      </rPr>
      <t>для иностранных   граждан по массажу</t>
    </r>
    <r>
      <rPr>
        <u/>
        <sz val="8"/>
        <color theme="1"/>
        <rFont val="Times New Roman"/>
        <family val="1"/>
        <charset val="204"/>
      </rPr>
      <t>,</t>
    </r>
    <r>
      <rPr>
        <sz val="8"/>
        <color theme="1"/>
        <rFont val="Times New Roman"/>
        <family val="1"/>
        <charset val="204"/>
      </rPr>
      <t xml:space="preserve"> оказываемые УЗ"Пружанская ЦРБ"</t>
    </r>
  </si>
  <si>
    <t>Стоимость мат-ов, руб.</t>
  </si>
  <si>
    <t>Мануальная терапия биомеханических нарушений позвоночника</t>
  </si>
  <si>
    <t>Мануальная терапия биомеханических нарушений шейного региона</t>
  </si>
  <si>
    <t>Мануальная терапия биомеханических  нарушений грудного  региона</t>
  </si>
  <si>
    <t>Мануальная терапия биомеханическихнарушений  тазобедренного  сустава</t>
  </si>
  <si>
    <r>
      <t xml:space="preserve">на платные медицинские услуги по </t>
    </r>
    <r>
      <rPr>
        <b/>
        <sz val="10"/>
        <rFont val="Arial Cyr"/>
        <charset val="204"/>
      </rPr>
      <t xml:space="preserve">СТОМАТОЛОГИИ    "Рентгенография прицельная" </t>
    </r>
    <r>
      <rPr>
        <b/>
        <u/>
        <sz val="10"/>
        <rFont val="Arial Cyr"/>
        <charset val="204"/>
      </rPr>
      <t xml:space="preserve">для  иностранных граждан,  </t>
    </r>
  </si>
  <si>
    <t>8.1.</t>
  </si>
  <si>
    <t>Рентгенологическая диагностика (стоматологическая) : Рентгенография прицельная</t>
  </si>
  <si>
    <t>Забор крови из вены+1.2+1.5.1</t>
  </si>
  <si>
    <t>Биохимический анализ (ручной метод)</t>
  </si>
  <si>
    <t>Определение неорганического фосфора в сыворотке крови с использование диагностических наборов с многошаговой реакцией</t>
  </si>
  <si>
    <t>Введение внутриматочного средства контрацепции</t>
  </si>
  <si>
    <t>2.1.5</t>
  </si>
  <si>
    <t xml:space="preserve">Рентгенография височной кости в специальных проекциях </t>
  </si>
  <si>
    <r>
      <t>Иммунохимическое определение свободного тироксина в сыворотке крови человека</t>
    </r>
    <r>
      <rPr>
        <b/>
        <sz val="11"/>
        <color theme="1"/>
        <rFont val="Times New Roman"/>
        <family val="1"/>
        <charset val="204"/>
      </rPr>
      <t xml:space="preserve"> Т4</t>
    </r>
  </si>
  <si>
    <r>
      <t xml:space="preserve">Иммунохимическое определение общего трийодтиронина в сыворотке крови человека </t>
    </r>
    <r>
      <rPr>
        <b/>
        <sz val="11"/>
        <color theme="1"/>
        <rFont val="Times New Roman"/>
        <family val="1"/>
        <charset val="204"/>
      </rPr>
      <t>Т3</t>
    </r>
  </si>
  <si>
    <r>
      <t xml:space="preserve">Иммунохимическое определение аутоантител класса IgG в сыворотке крови человека </t>
    </r>
    <r>
      <rPr>
        <b/>
        <sz val="11"/>
        <color theme="1"/>
        <rFont val="Times New Roman"/>
        <family val="1"/>
        <charset val="204"/>
      </rPr>
      <t>АТ-</t>
    </r>
    <r>
      <rPr>
        <b/>
        <u/>
        <sz val="11"/>
        <color theme="1"/>
        <rFont val="Times New Roman"/>
        <family val="1"/>
        <charset val="204"/>
      </rPr>
      <t>ТГ</t>
    </r>
  </si>
  <si>
    <r>
      <t xml:space="preserve">Иммунохимическое определение тиреотропного гормона в сыворотке крови человека </t>
    </r>
    <r>
      <rPr>
        <b/>
        <u/>
        <sz val="11"/>
        <color theme="1"/>
        <rFont val="Times New Roman"/>
        <family val="1"/>
        <charset val="204"/>
      </rPr>
      <t>ТТГ</t>
    </r>
  </si>
  <si>
    <r>
      <t>Иммунохимическое определение аутоантител класса IgG к тироеоидной пероксидазе в сыворотке крови человека</t>
    </r>
    <r>
      <rPr>
        <u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АТ -ТПО</t>
    </r>
  </si>
  <si>
    <r>
      <t xml:space="preserve">Иммунохимичекое определение простатоспецифического антигена </t>
    </r>
    <r>
      <rPr>
        <b/>
        <sz val="11"/>
        <color theme="1"/>
        <rFont val="Times New Roman"/>
        <family val="1"/>
        <charset val="204"/>
      </rPr>
      <t>(ПСА)</t>
    </r>
  </si>
  <si>
    <r>
      <t xml:space="preserve">Иммунохимическое определение </t>
    </r>
    <r>
      <rPr>
        <b/>
        <sz val="11"/>
        <color theme="1"/>
        <rFont val="Times New Roman"/>
        <family val="1"/>
        <charset val="204"/>
      </rPr>
      <t>Витамина D</t>
    </r>
  </si>
  <si>
    <t>7.3.1.</t>
  </si>
  <si>
    <r>
      <t xml:space="preserve">Иммунохимическое определение </t>
    </r>
    <r>
      <rPr>
        <b/>
        <sz val="11"/>
        <color theme="1"/>
        <rFont val="Times New Roman"/>
        <family val="1"/>
        <charset val="204"/>
      </rPr>
      <t>кортизола</t>
    </r>
  </si>
  <si>
    <t>7.77</t>
  </si>
  <si>
    <t>10.36</t>
  </si>
  <si>
    <t>5.18</t>
  </si>
  <si>
    <t>12.96</t>
  </si>
  <si>
    <t>15.54</t>
  </si>
  <si>
    <t>1.82</t>
  </si>
  <si>
    <t>1.21</t>
  </si>
  <si>
    <t>15.20</t>
  </si>
  <si>
    <t>25.74</t>
  </si>
  <si>
    <t>14.80</t>
  </si>
  <si>
    <t>19.10</t>
  </si>
  <si>
    <t>23.15</t>
  </si>
  <si>
    <t>40.27</t>
  </si>
  <si>
    <t>16.32</t>
  </si>
  <si>
    <t>20.20</t>
  </si>
  <si>
    <t>28.30</t>
  </si>
  <si>
    <t>5.31</t>
  </si>
  <si>
    <t>82.99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</si>
</sst>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&quot;р.&quot;"/>
  </numFmts>
  <fonts count="6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name val="Arial Cyr"/>
      <charset val="204"/>
    </font>
    <font>
      <b/>
      <i/>
      <sz val="10"/>
      <name val="Arial Cyr"/>
      <charset val="204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color theme="1"/>
      <name val="Arial Cyr"/>
      <charset val="204"/>
    </font>
    <font>
      <b/>
      <i/>
      <u/>
      <sz val="10"/>
      <name val="Arial Cyr"/>
      <charset val="204"/>
    </font>
    <font>
      <u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18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6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u/>
      <sz val="8"/>
      <color theme="1"/>
      <name val="Times New Roman"/>
      <family val="1"/>
      <charset val="204"/>
    </font>
    <font>
      <sz val="11"/>
      <name val="Arial Cyr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78">
    <xf numFmtId="0" fontId="0" fillId="0" borderId="0" xfId="0"/>
    <xf numFmtId="0" fontId="2" fillId="0" borderId="0" xfId="2"/>
    <xf numFmtId="0" fontId="2" fillId="0" borderId="0" xfId="2" applyAlignment="1">
      <alignment wrapText="1"/>
    </xf>
    <xf numFmtId="0" fontId="2" fillId="0" borderId="0" xfId="2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7" fillId="0" borderId="4" xfId="2" applyFont="1" applyBorder="1" applyAlignment="1">
      <alignment horizontal="center" vertical="top" wrapText="1"/>
    </xf>
    <xf numFmtId="0" fontId="7" fillId="0" borderId="4" xfId="2" applyFont="1" applyBorder="1" applyAlignment="1">
      <alignment horizontal="left" vertical="top" wrapText="1"/>
    </xf>
    <xf numFmtId="0" fontId="7" fillId="0" borderId="4" xfId="2" applyFont="1" applyBorder="1" applyAlignment="1">
      <alignment horizontal="center" vertical="center" wrapText="1"/>
    </xf>
    <xf numFmtId="49" fontId="2" fillId="0" borderId="4" xfId="2" applyNumberFormat="1" applyBorder="1" applyAlignment="1">
      <alignment horizontal="center" vertical="center" wrapText="1"/>
    </xf>
    <xf numFmtId="49" fontId="2" fillId="0" borderId="4" xfId="2" applyNumberFormat="1" applyBorder="1" applyAlignment="1">
      <alignment horizontal="center" vertical="top"/>
    </xf>
    <xf numFmtId="0" fontId="2" fillId="0" borderId="4" xfId="2" applyFont="1" applyBorder="1" applyAlignment="1">
      <alignment horizontal="left" vertical="top" wrapText="1"/>
    </xf>
    <xf numFmtId="4" fontId="2" fillId="0" borderId="4" xfId="2" applyNumberFormat="1" applyBorder="1" applyAlignment="1">
      <alignment horizontal="center" vertical="center" wrapText="1"/>
    </xf>
    <xf numFmtId="17" fontId="2" fillId="0" borderId="4" xfId="2" applyNumberFormat="1" applyBorder="1" applyAlignment="1">
      <alignment horizontal="center" vertical="top"/>
    </xf>
    <xf numFmtId="4" fontId="8" fillId="0" borderId="4" xfId="2" applyNumberFormat="1" applyFont="1" applyBorder="1" applyAlignment="1">
      <alignment horizontal="center" vertical="center"/>
    </xf>
    <xf numFmtId="4" fontId="2" fillId="0" borderId="4" xfId="2" applyNumberFormat="1" applyFont="1" applyBorder="1" applyAlignment="1">
      <alignment horizontal="center" vertical="center"/>
    </xf>
    <xf numFmtId="0" fontId="2" fillId="0" borderId="4" xfId="2" applyBorder="1" applyAlignment="1">
      <alignment horizontal="left" vertical="top" wrapText="1"/>
    </xf>
    <xf numFmtId="49" fontId="2" fillId="0" borderId="0" xfId="2" applyNumberForma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0" fontId="2" fillId="0" borderId="0" xfId="2" applyBorder="1" applyAlignment="1">
      <alignment wrapText="1"/>
    </xf>
    <xf numFmtId="0" fontId="2" fillId="0" borderId="0" xfId="2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9" fontId="7" fillId="0" borderId="4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2" fontId="11" fillId="0" borderId="4" xfId="0" applyNumberFormat="1" applyFont="1" applyBorder="1" applyAlignment="1">
      <alignment horizontal="center" wrapText="1"/>
    </xf>
    <xf numFmtId="2" fontId="11" fillId="0" borderId="4" xfId="1" applyNumberFormat="1" applyFont="1" applyBorder="1" applyAlignment="1">
      <alignment horizontal="center" wrapText="1"/>
    </xf>
    <xf numFmtId="2" fontId="12" fillId="0" borderId="4" xfId="0" applyNumberFormat="1" applyFont="1" applyBorder="1" applyAlignment="1">
      <alignment horizontal="center"/>
    </xf>
    <xf numFmtId="2" fontId="11" fillId="0" borderId="4" xfId="1" applyNumberFormat="1" applyFont="1" applyFill="1" applyBorder="1" applyAlignment="1">
      <alignment horizontal="center" wrapText="1"/>
    </xf>
    <xf numFmtId="49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wrapText="1"/>
    </xf>
    <xf numFmtId="2" fontId="14" fillId="0" borderId="4" xfId="1" applyNumberFormat="1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vertical="center"/>
    </xf>
    <xf numFmtId="2" fontId="11" fillId="0" borderId="4" xfId="1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5" fillId="0" borderId="0" xfId="0" applyFont="1"/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left" wrapText="1"/>
    </xf>
    <xf numFmtId="2" fontId="15" fillId="0" borderId="4" xfId="0" applyNumberFormat="1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2" fontId="15" fillId="0" borderId="2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2" fontId="15" fillId="0" borderId="4" xfId="0" applyNumberFormat="1" applyFont="1" applyBorder="1" applyAlignment="1">
      <alignment horizontal="center" vertical="center"/>
    </xf>
    <xf numFmtId="2" fontId="15" fillId="2" borderId="4" xfId="0" applyNumberFormat="1" applyFont="1" applyFill="1" applyBorder="1" applyAlignment="1">
      <alignment horizontal="center" vertical="center"/>
    </xf>
    <xf numFmtId="0" fontId="20" fillId="0" borderId="4" xfId="0" applyFont="1" applyBorder="1"/>
    <xf numFmtId="2" fontId="20" fillId="0" borderId="4" xfId="0" applyNumberFormat="1" applyFont="1" applyBorder="1" applyAlignment="1">
      <alignment horizontal="center" vertical="center"/>
    </xf>
    <xf numFmtId="0" fontId="15" fillId="0" borderId="4" xfId="0" applyFont="1" applyBorder="1"/>
    <xf numFmtId="0" fontId="0" fillId="0" borderId="0" xfId="0" applyFill="1"/>
    <xf numFmtId="0" fontId="27" fillId="0" borderId="4" xfId="0" applyFont="1" applyBorder="1" applyAlignment="1">
      <alignment horizontal="center" vertical="center"/>
    </xf>
    <xf numFmtId="0" fontId="0" fillId="0" borderId="4" xfId="0" applyBorder="1"/>
    <xf numFmtId="16" fontId="27" fillId="0" borderId="4" xfId="0" applyNumberFormat="1" applyFont="1" applyBorder="1" applyAlignment="1">
      <alignment horizontal="center" vertical="center"/>
    </xf>
    <xf numFmtId="164" fontId="27" fillId="0" borderId="4" xfId="1" applyNumberFormat="1" applyFont="1" applyBorder="1" applyAlignment="1">
      <alignment horizontal="left" vertical="center" wrapText="1"/>
    </xf>
    <xf numFmtId="43" fontId="27" fillId="0" borderId="4" xfId="1" applyFont="1" applyBorder="1" applyAlignment="1">
      <alignment horizontal="left" vertical="center" wrapText="1"/>
    </xf>
    <xf numFmtId="164" fontId="27" fillId="0" borderId="4" xfId="0" applyNumberFormat="1" applyFont="1" applyBorder="1" applyAlignment="1">
      <alignment horizontal="left" vertical="center" wrapText="1"/>
    </xf>
    <xf numFmtId="0" fontId="29" fillId="0" borderId="4" xfId="0" applyFont="1" applyBorder="1" applyAlignment="1">
      <alignment horizontal="center" vertical="center"/>
    </xf>
    <xf numFmtId="49" fontId="29" fillId="0" borderId="4" xfId="0" applyNumberFormat="1" applyFont="1" applyBorder="1" applyAlignment="1">
      <alignment horizontal="center" vertical="center"/>
    </xf>
    <xf numFmtId="0" fontId="19" fillId="2" borderId="4" xfId="0" applyFont="1" applyFill="1" applyBorder="1" applyAlignment="1" applyProtection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30" fillId="0" borderId="0" xfId="0" applyFont="1"/>
    <xf numFmtId="0" fontId="30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center" wrapText="1" indent="1"/>
    </xf>
    <xf numFmtId="0" fontId="30" fillId="0" borderId="4" xfId="0" applyFont="1" applyBorder="1" applyAlignment="1">
      <alignment horizontal="left" vertical="center" wrapText="1"/>
    </xf>
    <xf numFmtId="43" fontId="30" fillId="0" borderId="4" xfId="1" applyNumberFormat="1" applyFont="1" applyBorder="1" applyAlignment="1">
      <alignment horizontal="center" vertical="center"/>
    </xf>
    <xf numFmtId="43" fontId="34" fillId="0" borderId="4" xfId="1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left" vertical="center"/>
    </xf>
    <xf numFmtId="0" fontId="30" fillId="0" borderId="4" xfId="1" applyNumberFormat="1" applyFont="1" applyBorder="1" applyAlignment="1">
      <alignment horizontal="center" vertical="center"/>
    </xf>
    <xf numFmtId="0" fontId="34" fillId="0" borderId="4" xfId="1" applyNumberFormat="1" applyFont="1" applyBorder="1" applyAlignment="1">
      <alignment horizontal="center" vertical="center"/>
    </xf>
    <xf numFmtId="43" fontId="30" fillId="0" borderId="4" xfId="0" applyNumberFormat="1" applyFont="1" applyBorder="1" applyAlignment="1">
      <alignment horizontal="center" vertical="center"/>
    </xf>
    <xf numFmtId="0" fontId="30" fillId="0" borderId="4" xfId="0" applyNumberFormat="1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wrapText="1"/>
    </xf>
    <xf numFmtId="0" fontId="16" fillId="0" borderId="0" xfId="2" applyFont="1"/>
    <xf numFmtId="0" fontId="19" fillId="0" borderId="0" xfId="2" applyFont="1" applyBorder="1" applyAlignment="1"/>
    <xf numFmtId="0" fontId="19" fillId="0" borderId="0" xfId="2" applyFont="1" applyAlignment="1"/>
    <xf numFmtId="0" fontId="16" fillId="0" borderId="4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/>
    </xf>
    <xf numFmtId="0" fontId="16" fillId="0" borderId="4" xfId="2" applyFont="1" applyBorder="1" applyAlignment="1">
      <alignment horizontal="left" vertical="center" wrapText="1"/>
    </xf>
    <xf numFmtId="0" fontId="19" fillId="0" borderId="4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20" fillId="0" borderId="0" xfId="2" applyFont="1" applyAlignment="1">
      <alignment wrapText="1"/>
    </xf>
    <xf numFmtId="0" fontId="19" fillId="0" borderId="4" xfId="2" applyFont="1" applyBorder="1" applyAlignment="1">
      <alignment horizontal="center"/>
    </xf>
    <xf numFmtId="0" fontId="16" fillId="0" borderId="0" xfId="2" applyFont="1" applyAlignment="1">
      <alignment horizontal="center"/>
    </xf>
    <xf numFmtId="0" fontId="19" fillId="3" borderId="4" xfId="2" applyFont="1" applyFill="1" applyBorder="1" applyAlignment="1">
      <alignment horizontal="center" vertical="top" wrapText="1"/>
    </xf>
    <xf numFmtId="0" fontId="19" fillId="3" borderId="4" xfId="2" applyFont="1" applyFill="1" applyBorder="1" applyAlignment="1">
      <alignment horizontal="center"/>
    </xf>
    <xf numFmtId="0" fontId="19" fillId="0" borderId="4" xfId="2" applyFont="1" applyBorder="1" applyAlignment="1">
      <alignment horizontal="center" vertical="top" wrapText="1"/>
    </xf>
    <xf numFmtId="49" fontId="19" fillId="0" borderId="4" xfId="2" applyNumberFormat="1" applyFont="1" applyBorder="1" applyAlignment="1">
      <alignment horizontal="center"/>
    </xf>
    <xf numFmtId="0" fontId="43" fillId="0" borderId="12" xfId="2" applyFont="1" applyBorder="1" applyAlignment="1">
      <alignment vertical="top" wrapText="1"/>
    </xf>
    <xf numFmtId="0" fontId="19" fillId="0" borderId="2" xfId="2" applyFont="1" applyBorder="1" applyAlignment="1">
      <alignment horizontal="center" vertical="center" wrapText="1"/>
    </xf>
    <xf numFmtId="2" fontId="19" fillId="0" borderId="2" xfId="3" applyNumberFormat="1" applyFont="1" applyBorder="1" applyAlignment="1">
      <alignment horizontal="center" vertical="center" wrapText="1"/>
    </xf>
    <xf numFmtId="2" fontId="19" fillId="0" borderId="4" xfId="3" applyNumberFormat="1" applyFont="1" applyBorder="1" applyAlignment="1">
      <alignment horizontal="center" vertical="center"/>
    </xf>
    <xf numFmtId="2" fontId="43" fillId="0" borderId="4" xfId="2" applyNumberFormat="1" applyFont="1" applyBorder="1" applyAlignment="1">
      <alignment horizontal="center" vertical="center"/>
    </xf>
    <xf numFmtId="0" fontId="19" fillId="3" borderId="3" xfId="2" applyFont="1" applyFill="1" applyBorder="1" applyAlignment="1">
      <alignment horizontal="center" vertical="top" wrapText="1"/>
    </xf>
    <xf numFmtId="49" fontId="43" fillId="3" borderId="4" xfId="2" applyNumberFormat="1" applyFont="1" applyFill="1" applyBorder="1" applyAlignment="1">
      <alignment horizontal="center" vertical="center"/>
    </xf>
    <xf numFmtId="49" fontId="19" fillId="0" borderId="4" xfId="2" applyNumberFormat="1" applyFont="1" applyBorder="1" applyAlignment="1">
      <alignment horizontal="center" vertical="top" wrapText="1"/>
    </xf>
    <xf numFmtId="2" fontId="19" fillId="0" borderId="4" xfId="3" applyNumberFormat="1" applyFont="1" applyBorder="1" applyAlignment="1">
      <alignment horizontal="center" vertical="center" wrapText="1"/>
    </xf>
    <xf numFmtId="49" fontId="19" fillId="0" borderId="4" xfId="2" applyNumberFormat="1" applyFont="1" applyBorder="1" applyAlignment="1">
      <alignment horizontal="center" vertical="center" wrapText="1"/>
    </xf>
    <xf numFmtId="0" fontId="43" fillId="0" borderId="4" xfId="2" applyFont="1" applyBorder="1" applyAlignment="1">
      <alignment vertical="center" wrapText="1"/>
    </xf>
    <xf numFmtId="0" fontId="19" fillId="0" borderId="0" xfId="2" applyFont="1"/>
    <xf numFmtId="0" fontId="21" fillId="0" borderId="4" xfId="2" applyFont="1" applyBorder="1" applyAlignment="1">
      <alignment horizontal="center" wrapText="1"/>
    </xf>
    <xf numFmtId="2" fontId="21" fillId="0" borderId="4" xfId="2" applyNumberFormat="1" applyFont="1" applyBorder="1" applyAlignment="1">
      <alignment wrapText="1"/>
    </xf>
    <xf numFmtId="0" fontId="21" fillId="0" borderId="0" xfId="2" applyFont="1"/>
    <xf numFmtId="0" fontId="16" fillId="0" borderId="4" xfId="2" applyFont="1" applyBorder="1" applyAlignment="1">
      <alignment horizontal="center"/>
    </xf>
    <xf numFmtId="0" fontId="46" fillId="0" borderId="3" xfId="2" applyFont="1" applyBorder="1" applyAlignment="1">
      <alignment horizontal="center" vertical="top" wrapText="1"/>
    </xf>
    <xf numFmtId="0" fontId="46" fillId="0" borderId="11" xfId="2" applyFont="1" applyBorder="1"/>
    <xf numFmtId="0" fontId="46" fillId="0" borderId="0" xfId="2" applyFont="1"/>
    <xf numFmtId="0" fontId="20" fillId="0" borderId="3" xfId="2" applyFont="1" applyBorder="1" applyAlignment="1">
      <alignment horizontal="center" vertical="top" wrapText="1"/>
    </xf>
    <xf numFmtId="0" fontId="20" fillId="0" borderId="12" xfId="0" applyFont="1" applyBorder="1" applyAlignment="1">
      <alignment horizontal="left" vertical="top" wrapText="1"/>
    </xf>
    <xf numFmtId="2" fontId="20" fillId="0" borderId="4" xfId="2" applyNumberFormat="1" applyFont="1" applyBorder="1" applyAlignment="1">
      <alignment horizontal="center" vertical="center" wrapText="1"/>
    </xf>
    <xf numFmtId="2" fontId="46" fillId="0" borderId="4" xfId="2" applyNumberFormat="1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top" wrapText="1"/>
    </xf>
    <xf numFmtId="0" fontId="20" fillId="0" borderId="0" xfId="2" applyFont="1" applyBorder="1" applyAlignment="1">
      <alignment vertical="top" wrapText="1"/>
    </xf>
    <xf numFmtId="0" fontId="20" fillId="0" borderId="4" xfId="2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vertical="top"/>
    </xf>
    <xf numFmtId="0" fontId="17" fillId="0" borderId="4" xfId="0" applyFont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 applyBorder="1" applyAlignment="1">
      <alignment wrapText="1"/>
    </xf>
    <xf numFmtId="0" fontId="52" fillId="0" borderId="4" xfId="0" applyFont="1" applyBorder="1" applyAlignment="1">
      <alignment horizontal="center"/>
    </xf>
    <xf numFmtId="0" fontId="52" fillId="0" borderId="4" xfId="0" applyFont="1" applyBorder="1" applyAlignment="1">
      <alignment horizontal="left"/>
    </xf>
    <xf numFmtId="0" fontId="52" fillId="0" borderId="4" xfId="0" applyFont="1" applyBorder="1" applyAlignment="1">
      <alignment wrapText="1"/>
    </xf>
    <xf numFmtId="0" fontId="52" fillId="0" borderId="12" xfId="0" applyFont="1" applyBorder="1" applyAlignment="1">
      <alignment wrapText="1"/>
    </xf>
    <xf numFmtId="0" fontId="53" fillId="0" borderId="0" xfId="0" applyFont="1" applyFill="1" applyBorder="1" applyAlignment="1">
      <alignment wrapText="1"/>
    </xf>
    <xf numFmtId="0" fontId="53" fillId="0" borderId="0" xfId="0" applyFont="1"/>
    <xf numFmtId="0" fontId="20" fillId="0" borderId="4" xfId="2" applyFont="1" applyBorder="1" applyAlignment="1">
      <alignment horizontal="left" vertical="center" wrapText="1"/>
    </xf>
    <xf numFmtId="0" fontId="31" fillId="0" borderId="0" xfId="2" applyFont="1" applyAlignment="1">
      <alignment horizontal="center" wrapText="1"/>
    </xf>
    <xf numFmtId="0" fontId="55" fillId="0" borderId="0" xfId="2" applyFont="1" applyAlignment="1">
      <alignment horizontal="left" wrapText="1"/>
    </xf>
    <xf numFmtId="0" fontId="56" fillId="0" borderId="0" xfId="2" applyFont="1" applyAlignment="1">
      <alignment horizontal="left" wrapText="1"/>
    </xf>
    <xf numFmtId="0" fontId="2" fillId="0" borderId="0" xfId="2" applyAlignment="1">
      <alignment horizontal="center" vertical="center"/>
    </xf>
    <xf numFmtId="0" fontId="56" fillId="0" borderId="0" xfId="2" applyFont="1"/>
    <xf numFmtId="165" fontId="55" fillId="0" borderId="0" xfId="2" applyNumberFormat="1" applyFont="1" applyAlignment="1">
      <alignment horizontal="right"/>
    </xf>
    <xf numFmtId="2" fontId="57" fillId="0" borderId="4" xfId="2" applyNumberFormat="1" applyFont="1" applyBorder="1"/>
    <xf numFmtId="2" fontId="56" fillId="0" borderId="4" xfId="2" applyNumberFormat="1" applyFont="1" applyBorder="1" applyAlignment="1">
      <alignment horizontal="center"/>
    </xf>
    <xf numFmtId="2" fontId="56" fillId="0" borderId="4" xfId="2" applyNumberFormat="1" applyFont="1" applyBorder="1"/>
    <xf numFmtId="0" fontId="55" fillId="0" borderId="0" xfId="2" applyFont="1" applyAlignment="1">
      <alignment horizontal="left"/>
    </xf>
    <xf numFmtId="0" fontId="56" fillId="0" borderId="0" xfId="2" applyFont="1" applyAlignment="1">
      <alignment horizontal="left"/>
    </xf>
    <xf numFmtId="0" fontId="2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9" fillId="0" borderId="4" xfId="0" applyFont="1" applyFill="1" applyBorder="1" applyAlignment="1" applyProtection="1">
      <alignment horizontal="left" vertical="center" wrapText="1"/>
    </xf>
    <xf numFmtId="2" fontId="31" fillId="0" borderId="3" xfId="2" applyNumberFormat="1" applyFont="1" applyBorder="1" applyAlignment="1">
      <alignment horizontal="center" vertical="top" wrapText="1"/>
    </xf>
    <xf numFmtId="0" fontId="31" fillId="0" borderId="4" xfId="2" applyFont="1" applyFill="1" applyBorder="1" applyAlignment="1" applyProtection="1">
      <alignment vertical="top"/>
    </xf>
    <xf numFmtId="0" fontId="31" fillId="0" borderId="4" xfId="2" applyFont="1" applyFill="1" applyBorder="1" applyAlignment="1" applyProtection="1">
      <alignment horizontal="center" vertical="top"/>
    </xf>
    <xf numFmtId="1" fontId="31" fillId="0" borderId="4" xfId="2" applyNumberFormat="1" applyFont="1" applyFill="1" applyBorder="1" applyAlignment="1" applyProtection="1">
      <alignment horizontal="center" vertical="top"/>
      <protection locked="0"/>
    </xf>
    <xf numFmtId="0" fontId="16" fillId="0" borderId="0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horizontal="center" vertical="top"/>
      <protection locked="0"/>
    </xf>
    <xf numFmtId="1" fontId="2" fillId="0" borderId="0" xfId="2" applyNumberFormat="1" applyFont="1" applyFill="1" applyBorder="1" applyAlignment="1" applyProtection="1">
      <alignment horizontal="center" vertical="top"/>
      <protection locked="0"/>
    </xf>
    <xf numFmtId="0" fontId="31" fillId="0" borderId="0" xfId="2" applyFont="1" applyBorder="1" applyAlignment="1">
      <alignment horizontal="center" vertical="top" wrapText="1"/>
    </xf>
    <xf numFmtId="0" fontId="31" fillId="0" borderId="0" xfId="2" applyFont="1" applyBorder="1" applyAlignment="1">
      <alignment vertical="top" wrapText="1"/>
    </xf>
    <xf numFmtId="0" fontId="31" fillId="0" borderId="0" xfId="2" applyFont="1" applyBorder="1" applyAlignment="1">
      <alignment wrapText="1"/>
    </xf>
    <xf numFmtId="0" fontId="31" fillId="0" borderId="4" xfId="2" applyFont="1" applyBorder="1" applyAlignment="1">
      <alignment horizontal="center" vertical="top" wrapText="1"/>
    </xf>
    <xf numFmtId="2" fontId="31" fillId="0" borderId="4" xfId="2" applyNumberFormat="1" applyFont="1" applyBorder="1" applyAlignment="1">
      <alignment horizontal="center" vertical="top" wrapText="1"/>
    </xf>
    <xf numFmtId="2" fontId="31" fillId="0" borderId="4" xfId="2" applyNumberFormat="1" applyFont="1" applyBorder="1" applyAlignment="1">
      <alignment horizontal="center" vertical="center" wrapText="1"/>
    </xf>
    <xf numFmtId="0" fontId="31" fillId="0" borderId="4" xfId="2" applyFont="1" applyFill="1" applyBorder="1" applyAlignment="1" applyProtection="1">
      <alignment horizontal="left" vertical="top" wrapText="1"/>
    </xf>
    <xf numFmtId="0" fontId="31" fillId="0" borderId="4" xfId="2" applyFont="1" applyFill="1" applyBorder="1" applyAlignment="1" applyProtection="1">
      <alignment vertical="top" wrapText="1"/>
    </xf>
    <xf numFmtId="0" fontId="26" fillId="0" borderId="0" xfId="0" applyFont="1"/>
    <xf numFmtId="0" fontId="19" fillId="0" borderId="0" xfId="2" applyFont="1" applyBorder="1" applyAlignment="1">
      <alignment horizontal="center" vertical="top" wrapText="1"/>
    </xf>
    <xf numFmtId="0" fontId="21" fillId="0" borderId="0" xfId="2" applyFont="1" applyBorder="1" applyAlignment="1">
      <alignment vertical="top" wrapText="1"/>
    </xf>
    <xf numFmtId="0" fontId="21" fillId="0" borderId="0" xfId="2" applyFont="1" applyBorder="1" applyAlignment="1">
      <alignment horizontal="center" vertical="top" wrapText="1"/>
    </xf>
    <xf numFmtId="0" fontId="16" fillId="0" borderId="0" xfId="2" applyFont="1" applyBorder="1" applyAlignment="1">
      <alignment wrapText="1"/>
    </xf>
    <xf numFmtId="0" fontId="2" fillId="0" borderId="0" xfId="2" applyAlignment="1">
      <alignment wrapText="1"/>
    </xf>
    <xf numFmtId="0" fontId="7" fillId="0" borderId="2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0" xfId="2" applyBorder="1"/>
    <xf numFmtId="3" fontId="2" fillId="0" borderId="0" xfId="2" applyNumberFormat="1" applyFill="1" applyBorder="1" applyAlignment="1">
      <alignment horizontal="center" vertical="center" wrapText="1"/>
    </xf>
    <xf numFmtId="0" fontId="56" fillId="0" borderId="0" xfId="2" applyFont="1" applyBorder="1"/>
    <xf numFmtId="0" fontId="15" fillId="0" borderId="4" xfId="0" applyFont="1" applyBorder="1" applyAlignment="1">
      <alignment wrapText="1"/>
    </xf>
    <xf numFmtId="2" fontId="29" fillId="0" borderId="4" xfId="0" applyNumberFormat="1" applyFont="1" applyBorder="1" applyAlignment="1">
      <alignment horizontal="center" vertical="center"/>
    </xf>
    <xf numFmtId="2" fontId="34" fillId="0" borderId="4" xfId="0" applyNumberFormat="1" applyFont="1" applyBorder="1" applyAlignment="1">
      <alignment horizontal="center" vertical="center"/>
    </xf>
    <xf numFmtId="2" fontId="7" fillId="0" borderId="4" xfId="2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wrapText="1"/>
    </xf>
    <xf numFmtId="0" fontId="15" fillId="2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wrapText="1"/>
    </xf>
    <xf numFmtId="0" fontId="15" fillId="0" borderId="0" xfId="0" applyFont="1" applyFill="1"/>
    <xf numFmtId="0" fontId="15" fillId="0" borderId="0" xfId="0" applyFont="1" applyAlignment="1"/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2" fontId="15" fillId="0" borderId="13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2" fontId="46" fillId="0" borderId="4" xfId="2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2" fontId="17" fillId="0" borderId="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vertical="center" wrapText="1"/>
    </xf>
    <xf numFmtId="0" fontId="16" fillId="0" borderId="4" xfId="0" applyFont="1" applyBorder="1" applyAlignment="1">
      <alignment horizontal="center"/>
    </xf>
    <xf numFmtId="0" fontId="46" fillId="0" borderId="3" xfId="0" applyFont="1" applyBorder="1" applyAlignment="1">
      <alignment horizontal="center" vertical="top" wrapText="1"/>
    </xf>
    <xf numFmtId="0" fontId="46" fillId="0" borderId="11" xfId="0" applyFont="1" applyBorder="1"/>
    <xf numFmtId="0" fontId="46" fillId="0" borderId="12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49" fontId="19" fillId="0" borderId="3" xfId="0" applyNumberFormat="1" applyFont="1" applyBorder="1" applyAlignment="1">
      <alignment horizontal="center" vertical="top" wrapText="1"/>
    </xf>
    <xf numFmtId="0" fontId="21" fillId="0" borderId="4" xfId="0" applyFont="1" applyBorder="1" applyAlignment="1">
      <alignment horizontal="left" vertical="top" wrapText="1"/>
    </xf>
    <xf numFmtId="0" fontId="50" fillId="0" borderId="4" xfId="0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 wrapText="1"/>
    </xf>
    <xf numFmtId="49" fontId="46" fillId="0" borderId="4" xfId="0" applyNumberFormat="1" applyFont="1" applyBorder="1" applyAlignment="1">
      <alignment horizontal="center" vertical="top"/>
    </xf>
    <xf numFmtId="0" fontId="43" fillId="0" borderId="11" xfId="0" applyFont="1" applyBorder="1"/>
    <xf numFmtId="2" fontId="50" fillId="0" borderId="4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vertical="top"/>
    </xf>
    <xf numFmtId="2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vertical="top" wrapText="1"/>
    </xf>
    <xf numFmtId="0" fontId="21" fillId="0" borderId="3" xfId="0" applyFont="1" applyBorder="1" applyAlignment="1">
      <alignment vertical="top" wrapText="1"/>
    </xf>
    <xf numFmtId="0" fontId="21" fillId="0" borderId="3" xfId="0" applyFont="1" applyBorder="1" applyAlignment="1">
      <alignment horizontal="center" vertical="center" wrapText="1"/>
    </xf>
    <xf numFmtId="2" fontId="50" fillId="0" borderId="2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vertical="top"/>
    </xf>
    <xf numFmtId="0" fontId="21" fillId="0" borderId="4" xfId="0" applyFont="1" applyBorder="1" applyAlignment="1">
      <alignment vertical="top"/>
    </xf>
    <xf numFmtId="0" fontId="21" fillId="0" borderId="1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top" wrapText="1"/>
    </xf>
    <xf numFmtId="2" fontId="50" fillId="0" borderId="4" xfId="0" applyNumberFormat="1" applyFont="1" applyBorder="1" applyAlignment="1">
      <alignment horizontal="center" vertical="center" wrapText="1"/>
    </xf>
    <xf numFmtId="0" fontId="16" fillId="0" borderId="8" xfId="0" applyFont="1" applyBorder="1"/>
    <xf numFmtId="2" fontId="21" fillId="0" borderId="3" xfId="0" applyNumberFormat="1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16" fillId="0" borderId="7" xfId="0" applyFont="1" applyBorder="1"/>
    <xf numFmtId="0" fontId="21" fillId="0" borderId="12" xfId="0" applyFont="1" applyBorder="1" applyAlignment="1">
      <alignment horizontal="center" vertical="center" wrapText="1"/>
    </xf>
    <xf numFmtId="0" fontId="16" fillId="0" borderId="4" xfId="0" applyFont="1" applyBorder="1"/>
    <xf numFmtId="0" fontId="21" fillId="0" borderId="12" xfId="0" applyFont="1" applyBorder="1" applyAlignment="1">
      <alignment vertical="top"/>
    </xf>
    <xf numFmtId="49" fontId="19" fillId="0" borderId="2" xfId="0" applyNumberFormat="1" applyFont="1" applyBorder="1" applyAlignment="1">
      <alignment horizontal="center" vertical="top" wrapText="1"/>
    </xf>
    <xf numFmtId="0" fontId="22" fillId="0" borderId="2" xfId="0" applyFont="1" applyBorder="1" applyAlignment="1">
      <alignment vertical="center" wrapText="1"/>
    </xf>
    <xf numFmtId="49" fontId="17" fillId="0" borderId="4" xfId="0" applyNumberFormat="1" applyFont="1" applyBorder="1" applyAlignment="1">
      <alignment horizontal="center" vertical="center"/>
    </xf>
    <xf numFmtId="2" fontId="16" fillId="0" borderId="4" xfId="2" applyNumberFormat="1" applyFont="1" applyBorder="1" applyAlignment="1">
      <alignment horizontal="center" vertical="center"/>
    </xf>
    <xf numFmtId="0" fontId="2" fillId="0" borderId="1" xfId="2" applyBorder="1" applyAlignment="1">
      <alignment horizontal="center"/>
    </xf>
    <xf numFmtId="0" fontId="2" fillId="0" borderId="1" xfId="2" applyBorder="1" applyAlignment="1"/>
    <xf numFmtId="0" fontId="7" fillId="0" borderId="4" xfId="2" applyFont="1" applyBorder="1" applyAlignment="1">
      <alignment horizontal="center" vertical="center" wrapText="1"/>
    </xf>
    <xf numFmtId="0" fontId="2" fillId="0" borderId="4" xfId="2" applyBorder="1" applyAlignment="1">
      <alignment wrapText="1"/>
    </xf>
    <xf numFmtId="2" fontId="7" fillId="0" borderId="12" xfId="2" applyNumberFormat="1" applyFont="1" applyBorder="1" applyAlignment="1">
      <alignment horizontal="center" vertical="center" wrapText="1"/>
    </xf>
    <xf numFmtId="2" fontId="7" fillId="0" borderId="11" xfId="2" applyNumberFormat="1" applyFont="1" applyBorder="1" applyAlignment="1">
      <alignment horizontal="center" vertical="center" wrapText="1"/>
    </xf>
    <xf numFmtId="0" fontId="2" fillId="0" borderId="0" xfId="2" applyAlignment="1">
      <alignment horizontal="center" wrapText="1"/>
    </xf>
    <xf numFmtId="0" fontId="2" fillId="0" borderId="0" xfId="2" applyAlignment="1"/>
    <xf numFmtId="0" fontId="59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2" fillId="0" borderId="0" xfId="2" applyAlignment="1">
      <alignment horizontal="right"/>
    </xf>
    <xf numFmtId="0" fontId="3" fillId="0" borderId="0" xfId="2" applyFont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9" fillId="0" borderId="4" xfId="0" applyFont="1" applyFill="1" applyBorder="1" applyAlignment="1" applyProtection="1">
      <alignment horizontal="left" vertical="center" wrapText="1"/>
    </xf>
    <xf numFmtId="0" fontId="26" fillId="0" borderId="4" xfId="0" applyFont="1" applyBorder="1" applyAlignment="1">
      <alignment wrapText="1"/>
    </xf>
    <xf numFmtId="0" fontId="58" fillId="0" borderId="0" xfId="0" applyFont="1" applyAlignment="1">
      <alignment horizontal="center" vertical="center" wrapText="1"/>
    </xf>
    <xf numFmtId="0" fontId="25" fillId="0" borderId="0" xfId="0" applyFont="1" applyAlignment="1"/>
    <xf numFmtId="0" fontId="19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15" fillId="0" borderId="0" xfId="0" applyFont="1" applyAlignment="1"/>
    <xf numFmtId="0" fontId="15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31" fillId="0" borderId="0" xfId="2" applyFont="1" applyAlignment="1">
      <alignment horizontal="center" wrapText="1"/>
    </xf>
    <xf numFmtId="0" fontId="2" fillId="0" borderId="0" xfId="2" applyAlignment="1">
      <alignment wrapText="1"/>
    </xf>
    <xf numFmtId="0" fontId="44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2" fillId="0" borderId="2" xfId="2" applyBorder="1" applyAlignment="1">
      <alignment horizontal="center" vertical="center" wrapText="1"/>
    </xf>
    <xf numFmtId="0" fontId="2" fillId="0" borderId="3" xfId="2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2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wrapText="1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6" xfId="0" applyFont="1" applyBorder="1" applyAlignment="1"/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right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/>
    </xf>
    <xf numFmtId="2" fontId="17" fillId="0" borderId="3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49" fontId="17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37" fillId="0" borderId="1" xfId="2" applyFont="1" applyBorder="1" applyAlignment="1">
      <alignment horizontal="center" wrapText="1"/>
    </xf>
    <xf numFmtId="0" fontId="16" fillId="0" borderId="4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42" fillId="0" borderId="0" xfId="2" applyFont="1" applyAlignment="1">
      <alignment horizontal="right"/>
    </xf>
    <xf numFmtId="0" fontId="43" fillId="3" borderId="12" xfId="2" applyFont="1" applyFill="1" applyBorder="1" applyAlignment="1">
      <alignment horizontal="left" vertical="center" wrapText="1"/>
    </xf>
    <xf numFmtId="0" fontId="43" fillId="3" borderId="13" xfId="2" applyFont="1" applyFill="1" applyBorder="1" applyAlignment="1">
      <alignment horizontal="left" vertical="center" wrapText="1"/>
    </xf>
    <xf numFmtId="0" fontId="43" fillId="3" borderId="11" xfId="2" applyFont="1" applyFill="1" applyBorder="1" applyAlignment="1">
      <alignment horizontal="left" vertical="center" wrapText="1"/>
    </xf>
    <xf numFmtId="0" fontId="43" fillId="0" borderId="12" xfId="2" applyFont="1" applyBorder="1" applyAlignment="1">
      <alignment horizontal="left" vertical="top" wrapText="1"/>
    </xf>
    <xf numFmtId="0" fontId="43" fillId="0" borderId="13" xfId="2" applyFont="1" applyBorder="1" applyAlignment="1">
      <alignment horizontal="left" vertical="top" wrapText="1"/>
    </xf>
    <xf numFmtId="0" fontId="43" fillId="0" borderId="11" xfId="2" applyFont="1" applyBorder="1" applyAlignment="1">
      <alignment horizontal="left" vertical="top" wrapText="1"/>
    </xf>
    <xf numFmtId="0" fontId="40" fillId="0" borderId="1" xfId="2" applyFont="1" applyBorder="1" applyAlignment="1">
      <alignment horizontal="center" wrapText="1"/>
    </xf>
    <xf numFmtId="0" fontId="2" fillId="0" borderId="1" xfId="2" applyBorder="1" applyAlignment="1">
      <alignment wrapText="1"/>
    </xf>
    <xf numFmtId="0" fontId="46" fillId="0" borderId="4" xfId="2" applyFont="1" applyBorder="1" applyAlignment="1">
      <alignment horizontal="left" vertical="top" wrapText="1"/>
    </xf>
    <xf numFmtId="0" fontId="46" fillId="0" borderId="12" xfId="2" applyFont="1" applyBorder="1" applyAlignment="1">
      <alignment horizontal="left" vertical="top" wrapText="1"/>
    </xf>
    <xf numFmtId="0" fontId="47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48" fillId="0" borderId="0" xfId="0" applyFont="1" applyAlignment="1">
      <alignment horizont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52" fillId="0" borderId="12" xfId="0" applyFont="1" applyBorder="1" applyAlignment="1">
      <alignment horizontal="center" wrapText="1"/>
    </xf>
    <xf numFmtId="0" fontId="52" fillId="0" borderId="13" xfId="0" applyFont="1" applyBorder="1" applyAlignment="1">
      <alignment horizontal="center" wrapText="1"/>
    </xf>
    <xf numFmtId="0" fontId="52" fillId="0" borderId="11" xfId="0" applyFont="1" applyBorder="1" applyAlignment="1">
      <alignment horizontal="center" wrapText="1"/>
    </xf>
    <xf numFmtId="0" fontId="51" fillId="0" borderId="0" xfId="0" applyFont="1" applyAlignment="1">
      <alignment horizontal="center" wrapText="1"/>
    </xf>
    <xf numFmtId="0" fontId="52" fillId="0" borderId="2" xfId="0" applyFont="1" applyBorder="1" applyAlignment="1">
      <alignment wrapText="1"/>
    </xf>
    <xf numFmtId="0" fontId="52" fillId="0" borderId="3" xfId="0" applyFont="1" applyBorder="1" applyAlignment="1">
      <alignment wrapText="1"/>
    </xf>
    <xf numFmtId="0" fontId="52" fillId="0" borderId="2" xfId="0" applyFont="1" applyBorder="1" applyAlignment="1">
      <alignment horizont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wrapText="1"/>
    </xf>
    <xf numFmtId="0" fontId="53" fillId="0" borderId="0" xfId="0" applyFont="1" applyAlignment="1">
      <alignment wrapText="1"/>
    </xf>
    <xf numFmtId="0" fontId="56" fillId="0" borderId="0" xfId="2" applyFont="1" applyAlignment="1"/>
    <xf numFmtId="0" fontId="2" fillId="0" borderId="7" xfId="2" applyBorder="1" applyAlignment="1"/>
    <xf numFmtId="0" fontId="56" fillId="0" borderId="0" xfId="2" applyFont="1" applyAlignment="1">
      <alignment horizontal="left"/>
    </xf>
    <xf numFmtId="0" fontId="2" fillId="0" borderId="4" xfId="2" applyBorder="1" applyAlignment="1">
      <alignment horizontal="center" vertical="center"/>
    </xf>
    <xf numFmtId="0" fontId="2" fillId="0" borderId="3" xfId="2" applyBorder="1"/>
    <xf numFmtId="0" fontId="54" fillId="0" borderId="0" xfId="2" applyFont="1" applyAlignment="1">
      <alignment horizontal="center"/>
    </xf>
    <xf numFmtId="0" fontId="55" fillId="0" borderId="0" xfId="2" applyFont="1" applyAlignment="1">
      <alignment horizontal="left" wrapText="1"/>
    </xf>
    <xf numFmtId="0" fontId="56" fillId="0" borderId="0" xfId="2" applyFont="1" applyAlignment="1">
      <alignment horizontal="left" wrapText="1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/>
    <xf numFmtId="0" fontId="1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left" vertical="top" wrapText="1"/>
    </xf>
    <xf numFmtId="0" fontId="46" fillId="0" borderId="12" xfId="0" applyFont="1" applyBorder="1" applyAlignment="1">
      <alignment horizontal="left" vertical="top" wrapText="1"/>
    </xf>
    <xf numFmtId="0" fontId="39" fillId="0" borderId="12" xfId="0" applyFont="1" applyBorder="1" applyAlignment="1">
      <alignment horizontal="left" vertical="top" wrapText="1"/>
    </xf>
    <xf numFmtId="0" fontId="39" fillId="0" borderId="13" xfId="0" applyFont="1" applyBorder="1" applyAlignment="1">
      <alignment horizontal="left" vertical="top"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46" fillId="0" borderId="13" xfId="0" applyFont="1" applyBorder="1" applyAlignment="1">
      <alignment horizontal="left" vertical="top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2:J12"/>
  <sheetViews>
    <sheetView workbookViewId="0">
      <selection activeCell="C10" sqref="C10"/>
    </sheetView>
  </sheetViews>
  <sheetFormatPr defaultRowHeight="13.2"/>
  <cols>
    <col min="1" max="1" width="6.88671875" style="1" customWidth="1"/>
    <col min="2" max="2" width="22.5546875" style="1" customWidth="1"/>
    <col min="3" max="3" width="8.88671875" style="1" customWidth="1"/>
    <col min="4" max="4" width="10.5546875" style="1" customWidth="1"/>
    <col min="5" max="5" width="15.5546875" style="1" customWidth="1"/>
    <col min="6" max="6" width="12.88671875" style="1" customWidth="1"/>
    <col min="7" max="256" width="8.88671875" style="1"/>
    <col min="257" max="257" width="6.88671875" style="1" customWidth="1"/>
    <col min="258" max="258" width="22.5546875" style="1" customWidth="1"/>
    <col min="259" max="259" width="8.88671875" style="1" customWidth="1"/>
    <col min="260" max="260" width="10.5546875" style="1" customWidth="1"/>
    <col min="261" max="261" width="15.5546875" style="1" customWidth="1"/>
    <col min="262" max="262" width="12.88671875" style="1" customWidth="1"/>
    <col min="263" max="512" width="8.88671875" style="1"/>
    <col min="513" max="513" width="6.88671875" style="1" customWidth="1"/>
    <col min="514" max="514" width="22.5546875" style="1" customWidth="1"/>
    <col min="515" max="515" width="8.88671875" style="1" customWidth="1"/>
    <col min="516" max="516" width="10.5546875" style="1" customWidth="1"/>
    <col min="517" max="517" width="15.5546875" style="1" customWidth="1"/>
    <col min="518" max="518" width="12.88671875" style="1" customWidth="1"/>
    <col min="519" max="768" width="8.88671875" style="1"/>
    <col min="769" max="769" width="6.88671875" style="1" customWidth="1"/>
    <col min="770" max="770" width="22.5546875" style="1" customWidth="1"/>
    <col min="771" max="771" width="8.88671875" style="1" customWidth="1"/>
    <col min="772" max="772" width="10.5546875" style="1" customWidth="1"/>
    <col min="773" max="773" width="15.5546875" style="1" customWidth="1"/>
    <col min="774" max="774" width="12.88671875" style="1" customWidth="1"/>
    <col min="775" max="1024" width="8.88671875" style="1"/>
    <col min="1025" max="1025" width="6.88671875" style="1" customWidth="1"/>
    <col min="1026" max="1026" width="22.5546875" style="1" customWidth="1"/>
    <col min="1027" max="1027" width="8.88671875" style="1" customWidth="1"/>
    <col min="1028" max="1028" width="10.5546875" style="1" customWidth="1"/>
    <col min="1029" max="1029" width="15.5546875" style="1" customWidth="1"/>
    <col min="1030" max="1030" width="12.88671875" style="1" customWidth="1"/>
    <col min="1031" max="1280" width="8.88671875" style="1"/>
    <col min="1281" max="1281" width="6.88671875" style="1" customWidth="1"/>
    <col min="1282" max="1282" width="22.5546875" style="1" customWidth="1"/>
    <col min="1283" max="1283" width="8.88671875" style="1" customWidth="1"/>
    <col min="1284" max="1284" width="10.5546875" style="1" customWidth="1"/>
    <col min="1285" max="1285" width="15.5546875" style="1" customWidth="1"/>
    <col min="1286" max="1286" width="12.88671875" style="1" customWidth="1"/>
    <col min="1287" max="1536" width="8.88671875" style="1"/>
    <col min="1537" max="1537" width="6.88671875" style="1" customWidth="1"/>
    <col min="1538" max="1538" width="22.5546875" style="1" customWidth="1"/>
    <col min="1539" max="1539" width="8.88671875" style="1" customWidth="1"/>
    <col min="1540" max="1540" width="10.5546875" style="1" customWidth="1"/>
    <col min="1541" max="1541" width="15.5546875" style="1" customWidth="1"/>
    <col min="1542" max="1542" width="12.88671875" style="1" customWidth="1"/>
    <col min="1543" max="1792" width="8.88671875" style="1"/>
    <col min="1793" max="1793" width="6.88671875" style="1" customWidth="1"/>
    <col min="1794" max="1794" width="22.5546875" style="1" customWidth="1"/>
    <col min="1795" max="1795" width="8.88671875" style="1" customWidth="1"/>
    <col min="1796" max="1796" width="10.5546875" style="1" customWidth="1"/>
    <col min="1797" max="1797" width="15.5546875" style="1" customWidth="1"/>
    <col min="1798" max="1798" width="12.88671875" style="1" customWidth="1"/>
    <col min="1799" max="2048" width="8.88671875" style="1"/>
    <col min="2049" max="2049" width="6.88671875" style="1" customWidth="1"/>
    <col min="2050" max="2050" width="22.5546875" style="1" customWidth="1"/>
    <col min="2051" max="2051" width="8.88671875" style="1" customWidth="1"/>
    <col min="2052" max="2052" width="10.5546875" style="1" customWidth="1"/>
    <col min="2053" max="2053" width="15.5546875" style="1" customWidth="1"/>
    <col min="2054" max="2054" width="12.88671875" style="1" customWidth="1"/>
    <col min="2055" max="2304" width="8.88671875" style="1"/>
    <col min="2305" max="2305" width="6.88671875" style="1" customWidth="1"/>
    <col min="2306" max="2306" width="22.5546875" style="1" customWidth="1"/>
    <col min="2307" max="2307" width="8.88671875" style="1" customWidth="1"/>
    <col min="2308" max="2308" width="10.5546875" style="1" customWidth="1"/>
    <col min="2309" max="2309" width="15.5546875" style="1" customWidth="1"/>
    <col min="2310" max="2310" width="12.88671875" style="1" customWidth="1"/>
    <col min="2311" max="2560" width="8.88671875" style="1"/>
    <col min="2561" max="2561" width="6.88671875" style="1" customWidth="1"/>
    <col min="2562" max="2562" width="22.5546875" style="1" customWidth="1"/>
    <col min="2563" max="2563" width="8.88671875" style="1" customWidth="1"/>
    <col min="2564" max="2564" width="10.5546875" style="1" customWidth="1"/>
    <col min="2565" max="2565" width="15.5546875" style="1" customWidth="1"/>
    <col min="2566" max="2566" width="12.88671875" style="1" customWidth="1"/>
    <col min="2567" max="2816" width="8.88671875" style="1"/>
    <col min="2817" max="2817" width="6.88671875" style="1" customWidth="1"/>
    <col min="2818" max="2818" width="22.5546875" style="1" customWidth="1"/>
    <col min="2819" max="2819" width="8.88671875" style="1" customWidth="1"/>
    <col min="2820" max="2820" width="10.5546875" style="1" customWidth="1"/>
    <col min="2821" max="2821" width="15.5546875" style="1" customWidth="1"/>
    <col min="2822" max="2822" width="12.88671875" style="1" customWidth="1"/>
    <col min="2823" max="3072" width="8.88671875" style="1"/>
    <col min="3073" max="3073" width="6.88671875" style="1" customWidth="1"/>
    <col min="3074" max="3074" width="22.5546875" style="1" customWidth="1"/>
    <col min="3075" max="3075" width="8.88671875" style="1" customWidth="1"/>
    <col min="3076" max="3076" width="10.5546875" style="1" customWidth="1"/>
    <col min="3077" max="3077" width="15.5546875" style="1" customWidth="1"/>
    <col min="3078" max="3078" width="12.88671875" style="1" customWidth="1"/>
    <col min="3079" max="3328" width="8.88671875" style="1"/>
    <col min="3329" max="3329" width="6.88671875" style="1" customWidth="1"/>
    <col min="3330" max="3330" width="22.5546875" style="1" customWidth="1"/>
    <col min="3331" max="3331" width="8.88671875" style="1" customWidth="1"/>
    <col min="3332" max="3332" width="10.5546875" style="1" customWidth="1"/>
    <col min="3333" max="3333" width="15.5546875" style="1" customWidth="1"/>
    <col min="3334" max="3334" width="12.88671875" style="1" customWidth="1"/>
    <col min="3335" max="3584" width="8.88671875" style="1"/>
    <col min="3585" max="3585" width="6.88671875" style="1" customWidth="1"/>
    <col min="3586" max="3586" width="22.5546875" style="1" customWidth="1"/>
    <col min="3587" max="3587" width="8.88671875" style="1" customWidth="1"/>
    <col min="3588" max="3588" width="10.5546875" style="1" customWidth="1"/>
    <col min="3589" max="3589" width="15.5546875" style="1" customWidth="1"/>
    <col min="3590" max="3590" width="12.88671875" style="1" customWidth="1"/>
    <col min="3591" max="3840" width="8.88671875" style="1"/>
    <col min="3841" max="3841" width="6.88671875" style="1" customWidth="1"/>
    <col min="3842" max="3842" width="22.5546875" style="1" customWidth="1"/>
    <col min="3843" max="3843" width="8.88671875" style="1" customWidth="1"/>
    <col min="3844" max="3844" width="10.5546875" style="1" customWidth="1"/>
    <col min="3845" max="3845" width="15.5546875" style="1" customWidth="1"/>
    <col min="3846" max="3846" width="12.88671875" style="1" customWidth="1"/>
    <col min="3847" max="4096" width="8.88671875" style="1"/>
    <col min="4097" max="4097" width="6.88671875" style="1" customWidth="1"/>
    <col min="4098" max="4098" width="22.5546875" style="1" customWidth="1"/>
    <col min="4099" max="4099" width="8.88671875" style="1" customWidth="1"/>
    <col min="4100" max="4100" width="10.5546875" style="1" customWidth="1"/>
    <col min="4101" max="4101" width="15.5546875" style="1" customWidth="1"/>
    <col min="4102" max="4102" width="12.88671875" style="1" customWidth="1"/>
    <col min="4103" max="4352" width="8.88671875" style="1"/>
    <col min="4353" max="4353" width="6.88671875" style="1" customWidth="1"/>
    <col min="4354" max="4354" width="22.5546875" style="1" customWidth="1"/>
    <col min="4355" max="4355" width="8.88671875" style="1" customWidth="1"/>
    <col min="4356" max="4356" width="10.5546875" style="1" customWidth="1"/>
    <col min="4357" max="4357" width="15.5546875" style="1" customWidth="1"/>
    <col min="4358" max="4358" width="12.88671875" style="1" customWidth="1"/>
    <col min="4359" max="4608" width="8.88671875" style="1"/>
    <col min="4609" max="4609" width="6.88671875" style="1" customWidth="1"/>
    <col min="4610" max="4610" width="22.5546875" style="1" customWidth="1"/>
    <col min="4611" max="4611" width="8.88671875" style="1" customWidth="1"/>
    <col min="4612" max="4612" width="10.5546875" style="1" customWidth="1"/>
    <col min="4613" max="4613" width="15.5546875" style="1" customWidth="1"/>
    <col min="4614" max="4614" width="12.88671875" style="1" customWidth="1"/>
    <col min="4615" max="4864" width="8.88671875" style="1"/>
    <col min="4865" max="4865" width="6.88671875" style="1" customWidth="1"/>
    <col min="4866" max="4866" width="22.5546875" style="1" customWidth="1"/>
    <col min="4867" max="4867" width="8.88671875" style="1" customWidth="1"/>
    <col min="4868" max="4868" width="10.5546875" style="1" customWidth="1"/>
    <col min="4869" max="4869" width="15.5546875" style="1" customWidth="1"/>
    <col min="4870" max="4870" width="12.88671875" style="1" customWidth="1"/>
    <col min="4871" max="5120" width="8.88671875" style="1"/>
    <col min="5121" max="5121" width="6.88671875" style="1" customWidth="1"/>
    <col min="5122" max="5122" width="22.5546875" style="1" customWidth="1"/>
    <col min="5123" max="5123" width="8.88671875" style="1" customWidth="1"/>
    <col min="5124" max="5124" width="10.5546875" style="1" customWidth="1"/>
    <col min="5125" max="5125" width="15.5546875" style="1" customWidth="1"/>
    <col min="5126" max="5126" width="12.88671875" style="1" customWidth="1"/>
    <col min="5127" max="5376" width="8.88671875" style="1"/>
    <col min="5377" max="5377" width="6.88671875" style="1" customWidth="1"/>
    <col min="5378" max="5378" width="22.5546875" style="1" customWidth="1"/>
    <col min="5379" max="5379" width="8.88671875" style="1" customWidth="1"/>
    <col min="5380" max="5380" width="10.5546875" style="1" customWidth="1"/>
    <col min="5381" max="5381" width="15.5546875" style="1" customWidth="1"/>
    <col min="5382" max="5382" width="12.88671875" style="1" customWidth="1"/>
    <col min="5383" max="5632" width="8.88671875" style="1"/>
    <col min="5633" max="5633" width="6.88671875" style="1" customWidth="1"/>
    <col min="5634" max="5634" width="22.5546875" style="1" customWidth="1"/>
    <col min="5635" max="5635" width="8.88671875" style="1" customWidth="1"/>
    <col min="5636" max="5636" width="10.5546875" style="1" customWidth="1"/>
    <col min="5637" max="5637" width="15.5546875" style="1" customWidth="1"/>
    <col min="5638" max="5638" width="12.88671875" style="1" customWidth="1"/>
    <col min="5639" max="5888" width="8.88671875" style="1"/>
    <col min="5889" max="5889" width="6.88671875" style="1" customWidth="1"/>
    <col min="5890" max="5890" width="22.5546875" style="1" customWidth="1"/>
    <col min="5891" max="5891" width="8.88671875" style="1" customWidth="1"/>
    <col min="5892" max="5892" width="10.5546875" style="1" customWidth="1"/>
    <col min="5893" max="5893" width="15.5546875" style="1" customWidth="1"/>
    <col min="5894" max="5894" width="12.88671875" style="1" customWidth="1"/>
    <col min="5895" max="6144" width="8.88671875" style="1"/>
    <col min="6145" max="6145" width="6.88671875" style="1" customWidth="1"/>
    <col min="6146" max="6146" width="22.5546875" style="1" customWidth="1"/>
    <col min="6147" max="6147" width="8.88671875" style="1" customWidth="1"/>
    <col min="6148" max="6148" width="10.5546875" style="1" customWidth="1"/>
    <col min="6149" max="6149" width="15.5546875" style="1" customWidth="1"/>
    <col min="6150" max="6150" width="12.88671875" style="1" customWidth="1"/>
    <col min="6151" max="6400" width="8.88671875" style="1"/>
    <col min="6401" max="6401" width="6.88671875" style="1" customWidth="1"/>
    <col min="6402" max="6402" width="22.5546875" style="1" customWidth="1"/>
    <col min="6403" max="6403" width="8.88671875" style="1" customWidth="1"/>
    <col min="6404" max="6404" width="10.5546875" style="1" customWidth="1"/>
    <col min="6405" max="6405" width="15.5546875" style="1" customWidth="1"/>
    <col min="6406" max="6406" width="12.88671875" style="1" customWidth="1"/>
    <col min="6407" max="6656" width="8.88671875" style="1"/>
    <col min="6657" max="6657" width="6.88671875" style="1" customWidth="1"/>
    <col min="6658" max="6658" width="22.5546875" style="1" customWidth="1"/>
    <col min="6659" max="6659" width="8.88671875" style="1" customWidth="1"/>
    <col min="6660" max="6660" width="10.5546875" style="1" customWidth="1"/>
    <col min="6661" max="6661" width="15.5546875" style="1" customWidth="1"/>
    <col min="6662" max="6662" width="12.88671875" style="1" customWidth="1"/>
    <col min="6663" max="6912" width="8.88671875" style="1"/>
    <col min="6913" max="6913" width="6.88671875" style="1" customWidth="1"/>
    <col min="6914" max="6914" width="22.5546875" style="1" customWidth="1"/>
    <col min="6915" max="6915" width="8.88671875" style="1" customWidth="1"/>
    <col min="6916" max="6916" width="10.5546875" style="1" customWidth="1"/>
    <col min="6917" max="6917" width="15.5546875" style="1" customWidth="1"/>
    <col min="6918" max="6918" width="12.88671875" style="1" customWidth="1"/>
    <col min="6919" max="7168" width="8.88671875" style="1"/>
    <col min="7169" max="7169" width="6.88671875" style="1" customWidth="1"/>
    <col min="7170" max="7170" width="22.5546875" style="1" customWidth="1"/>
    <col min="7171" max="7171" width="8.88671875" style="1" customWidth="1"/>
    <col min="7172" max="7172" width="10.5546875" style="1" customWidth="1"/>
    <col min="7173" max="7173" width="15.5546875" style="1" customWidth="1"/>
    <col min="7174" max="7174" width="12.88671875" style="1" customWidth="1"/>
    <col min="7175" max="7424" width="8.88671875" style="1"/>
    <col min="7425" max="7425" width="6.88671875" style="1" customWidth="1"/>
    <col min="7426" max="7426" width="22.5546875" style="1" customWidth="1"/>
    <col min="7427" max="7427" width="8.88671875" style="1" customWidth="1"/>
    <col min="7428" max="7428" width="10.5546875" style="1" customWidth="1"/>
    <col min="7429" max="7429" width="15.5546875" style="1" customWidth="1"/>
    <col min="7430" max="7430" width="12.88671875" style="1" customWidth="1"/>
    <col min="7431" max="7680" width="8.88671875" style="1"/>
    <col min="7681" max="7681" width="6.88671875" style="1" customWidth="1"/>
    <col min="7682" max="7682" width="22.5546875" style="1" customWidth="1"/>
    <col min="7683" max="7683" width="8.88671875" style="1" customWidth="1"/>
    <col min="7684" max="7684" width="10.5546875" style="1" customWidth="1"/>
    <col min="7685" max="7685" width="15.5546875" style="1" customWidth="1"/>
    <col min="7686" max="7686" width="12.88671875" style="1" customWidth="1"/>
    <col min="7687" max="7936" width="8.88671875" style="1"/>
    <col min="7937" max="7937" width="6.88671875" style="1" customWidth="1"/>
    <col min="7938" max="7938" width="22.5546875" style="1" customWidth="1"/>
    <col min="7939" max="7939" width="8.88671875" style="1" customWidth="1"/>
    <col min="7940" max="7940" width="10.5546875" style="1" customWidth="1"/>
    <col min="7941" max="7941" width="15.5546875" style="1" customWidth="1"/>
    <col min="7942" max="7942" width="12.88671875" style="1" customWidth="1"/>
    <col min="7943" max="8192" width="8.88671875" style="1"/>
    <col min="8193" max="8193" width="6.88671875" style="1" customWidth="1"/>
    <col min="8194" max="8194" width="22.5546875" style="1" customWidth="1"/>
    <col min="8195" max="8195" width="8.88671875" style="1" customWidth="1"/>
    <col min="8196" max="8196" width="10.5546875" style="1" customWidth="1"/>
    <col min="8197" max="8197" width="15.5546875" style="1" customWidth="1"/>
    <col min="8198" max="8198" width="12.88671875" style="1" customWidth="1"/>
    <col min="8199" max="8448" width="8.88671875" style="1"/>
    <col min="8449" max="8449" width="6.88671875" style="1" customWidth="1"/>
    <col min="8450" max="8450" width="22.5546875" style="1" customWidth="1"/>
    <col min="8451" max="8451" width="8.88671875" style="1" customWidth="1"/>
    <col min="8452" max="8452" width="10.5546875" style="1" customWidth="1"/>
    <col min="8453" max="8453" width="15.5546875" style="1" customWidth="1"/>
    <col min="8454" max="8454" width="12.88671875" style="1" customWidth="1"/>
    <col min="8455" max="8704" width="8.88671875" style="1"/>
    <col min="8705" max="8705" width="6.88671875" style="1" customWidth="1"/>
    <col min="8706" max="8706" width="22.5546875" style="1" customWidth="1"/>
    <col min="8707" max="8707" width="8.88671875" style="1" customWidth="1"/>
    <col min="8708" max="8708" width="10.5546875" style="1" customWidth="1"/>
    <col min="8709" max="8709" width="15.5546875" style="1" customWidth="1"/>
    <col min="8710" max="8710" width="12.88671875" style="1" customWidth="1"/>
    <col min="8711" max="8960" width="8.88671875" style="1"/>
    <col min="8961" max="8961" width="6.88671875" style="1" customWidth="1"/>
    <col min="8962" max="8962" width="22.5546875" style="1" customWidth="1"/>
    <col min="8963" max="8963" width="8.88671875" style="1" customWidth="1"/>
    <col min="8964" max="8964" width="10.5546875" style="1" customWidth="1"/>
    <col min="8965" max="8965" width="15.5546875" style="1" customWidth="1"/>
    <col min="8966" max="8966" width="12.88671875" style="1" customWidth="1"/>
    <col min="8967" max="9216" width="8.88671875" style="1"/>
    <col min="9217" max="9217" width="6.88671875" style="1" customWidth="1"/>
    <col min="9218" max="9218" width="22.5546875" style="1" customWidth="1"/>
    <col min="9219" max="9219" width="8.88671875" style="1" customWidth="1"/>
    <col min="9220" max="9220" width="10.5546875" style="1" customWidth="1"/>
    <col min="9221" max="9221" width="15.5546875" style="1" customWidth="1"/>
    <col min="9222" max="9222" width="12.88671875" style="1" customWidth="1"/>
    <col min="9223" max="9472" width="8.88671875" style="1"/>
    <col min="9473" max="9473" width="6.88671875" style="1" customWidth="1"/>
    <col min="9474" max="9474" width="22.5546875" style="1" customWidth="1"/>
    <col min="9475" max="9475" width="8.88671875" style="1" customWidth="1"/>
    <col min="9476" max="9476" width="10.5546875" style="1" customWidth="1"/>
    <col min="9477" max="9477" width="15.5546875" style="1" customWidth="1"/>
    <col min="9478" max="9478" width="12.88671875" style="1" customWidth="1"/>
    <col min="9479" max="9728" width="8.88671875" style="1"/>
    <col min="9729" max="9729" width="6.88671875" style="1" customWidth="1"/>
    <col min="9730" max="9730" width="22.5546875" style="1" customWidth="1"/>
    <col min="9731" max="9731" width="8.88671875" style="1" customWidth="1"/>
    <col min="9732" max="9732" width="10.5546875" style="1" customWidth="1"/>
    <col min="9733" max="9733" width="15.5546875" style="1" customWidth="1"/>
    <col min="9734" max="9734" width="12.88671875" style="1" customWidth="1"/>
    <col min="9735" max="9984" width="8.88671875" style="1"/>
    <col min="9985" max="9985" width="6.88671875" style="1" customWidth="1"/>
    <col min="9986" max="9986" width="22.5546875" style="1" customWidth="1"/>
    <col min="9987" max="9987" width="8.88671875" style="1" customWidth="1"/>
    <col min="9988" max="9988" width="10.5546875" style="1" customWidth="1"/>
    <col min="9989" max="9989" width="15.5546875" style="1" customWidth="1"/>
    <col min="9990" max="9990" width="12.88671875" style="1" customWidth="1"/>
    <col min="9991" max="10240" width="8.88671875" style="1"/>
    <col min="10241" max="10241" width="6.88671875" style="1" customWidth="1"/>
    <col min="10242" max="10242" width="22.5546875" style="1" customWidth="1"/>
    <col min="10243" max="10243" width="8.88671875" style="1" customWidth="1"/>
    <col min="10244" max="10244" width="10.5546875" style="1" customWidth="1"/>
    <col min="10245" max="10245" width="15.5546875" style="1" customWidth="1"/>
    <col min="10246" max="10246" width="12.88671875" style="1" customWidth="1"/>
    <col min="10247" max="10496" width="8.88671875" style="1"/>
    <col min="10497" max="10497" width="6.88671875" style="1" customWidth="1"/>
    <col min="10498" max="10498" width="22.5546875" style="1" customWidth="1"/>
    <col min="10499" max="10499" width="8.88671875" style="1" customWidth="1"/>
    <col min="10500" max="10500" width="10.5546875" style="1" customWidth="1"/>
    <col min="10501" max="10501" width="15.5546875" style="1" customWidth="1"/>
    <col min="10502" max="10502" width="12.88671875" style="1" customWidth="1"/>
    <col min="10503" max="10752" width="8.88671875" style="1"/>
    <col min="10753" max="10753" width="6.88671875" style="1" customWidth="1"/>
    <col min="10754" max="10754" width="22.5546875" style="1" customWidth="1"/>
    <col min="10755" max="10755" width="8.88671875" style="1" customWidth="1"/>
    <col min="10756" max="10756" width="10.5546875" style="1" customWidth="1"/>
    <col min="10757" max="10757" width="15.5546875" style="1" customWidth="1"/>
    <col min="10758" max="10758" width="12.88671875" style="1" customWidth="1"/>
    <col min="10759" max="11008" width="8.88671875" style="1"/>
    <col min="11009" max="11009" width="6.88671875" style="1" customWidth="1"/>
    <col min="11010" max="11010" width="22.5546875" style="1" customWidth="1"/>
    <col min="11011" max="11011" width="8.88671875" style="1" customWidth="1"/>
    <col min="11012" max="11012" width="10.5546875" style="1" customWidth="1"/>
    <col min="11013" max="11013" width="15.5546875" style="1" customWidth="1"/>
    <col min="11014" max="11014" width="12.88671875" style="1" customWidth="1"/>
    <col min="11015" max="11264" width="8.88671875" style="1"/>
    <col min="11265" max="11265" width="6.88671875" style="1" customWidth="1"/>
    <col min="11266" max="11266" width="22.5546875" style="1" customWidth="1"/>
    <col min="11267" max="11267" width="8.88671875" style="1" customWidth="1"/>
    <col min="11268" max="11268" width="10.5546875" style="1" customWidth="1"/>
    <col min="11269" max="11269" width="15.5546875" style="1" customWidth="1"/>
    <col min="11270" max="11270" width="12.88671875" style="1" customWidth="1"/>
    <col min="11271" max="11520" width="8.88671875" style="1"/>
    <col min="11521" max="11521" width="6.88671875" style="1" customWidth="1"/>
    <col min="11522" max="11522" width="22.5546875" style="1" customWidth="1"/>
    <col min="11523" max="11523" width="8.88671875" style="1" customWidth="1"/>
    <col min="11524" max="11524" width="10.5546875" style="1" customWidth="1"/>
    <col min="11525" max="11525" width="15.5546875" style="1" customWidth="1"/>
    <col min="11526" max="11526" width="12.88671875" style="1" customWidth="1"/>
    <col min="11527" max="11776" width="8.88671875" style="1"/>
    <col min="11777" max="11777" width="6.88671875" style="1" customWidth="1"/>
    <col min="11778" max="11778" width="22.5546875" style="1" customWidth="1"/>
    <col min="11779" max="11779" width="8.88671875" style="1" customWidth="1"/>
    <col min="11780" max="11780" width="10.5546875" style="1" customWidth="1"/>
    <col min="11781" max="11781" width="15.5546875" style="1" customWidth="1"/>
    <col min="11782" max="11782" width="12.88671875" style="1" customWidth="1"/>
    <col min="11783" max="12032" width="8.88671875" style="1"/>
    <col min="12033" max="12033" width="6.88671875" style="1" customWidth="1"/>
    <col min="12034" max="12034" width="22.5546875" style="1" customWidth="1"/>
    <col min="12035" max="12035" width="8.88671875" style="1" customWidth="1"/>
    <col min="12036" max="12036" width="10.5546875" style="1" customWidth="1"/>
    <col min="12037" max="12037" width="15.5546875" style="1" customWidth="1"/>
    <col min="12038" max="12038" width="12.88671875" style="1" customWidth="1"/>
    <col min="12039" max="12288" width="8.88671875" style="1"/>
    <col min="12289" max="12289" width="6.88671875" style="1" customWidth="1"/>
    <col min="12290" max="12290" width="22.5546875" style="1" customWidth="1"/>
    <col min="12291" max="12291" width="8.88671875" style="1" customWidth="1"/>
    <col min="12292" max="12292" width="10.5546875" style="1" customWidth="1"/>
    <col min="12293" max="12293" width="15.5546875" style="1" customWidth="1"/>
    <col min="12294" max="12294" width="12.88671875" style="1" customWidth="1"/>
    <col min="12295" max="12544" width="8.88671875" style="1"/>
    <col min="12545" max="12545" width="6.88671875" style="1" customWidth="1"/>
    <col min="12546" max="12546" width="22.5546875" style="1" customWidth="1"/>
    <col min="12547" max="12547" width="8.88671875" style="1" customWidth="1"/>
    <col min="12548" max="12548" width="10.5546875" style="1" customWidth="1"/>
    <col min="12549" max="12549" width="15.5546875" style="1" customWidth="1"/>
    <col min="12550" max="12550" width="12.88671875" style="1" customWidth="1"/>
    <col min="12551" max="12800" width="8.88671875" style="1"/>
    <col min="12801" max="12801" width="6.88671875" style="1" customWidth="1"/>
    <col min="12802" max="12802" width="22.5546875" style="1" customWidth="1"/>
    <col min="12803" max="12803" width="8.88671875" style="1" customWidth="1"/>
    <col min="12804" max="12804" width="10.5546875" style="1" customWidth="1"/>
    <col min="12805" max="12805" width="15.5546875" style="1" customWidth="1"/>
    <col min="12806" max="12806" width="12.88671875" style="1" customWidth="1"/>
    <col min="12807" max="13056" width="8.88671875" style="1"/>
    <col min="13057" max="13057" width="6.88671875" style="1" customWidth="1"/>
    <col min="13058" max="13058" width="22.5546875" style="1" customWidth="1"/>
    <col min="13059" max="13059" width="8.88671875" style="1" customWidth="1"/>
    <col min="13060" max="13060" width="10.5546875" style="1" customWidth="1"/>
    <col min="13061" max="13061" width="15.5546875" style="1" customWidth="1"/>
    <col min="13062" max="13062" width="12.88671875" style="1" customWidth="1"/>
    <col min="13063" max="13312" width="8.88671875" style="1"/>
    <col min="13313" max="13313" width="6.88671875" style="1" customWidth="1"/>
    <col min="13314" max="13314" width="22.5546875" style="1" customWidth="1"/>
    <col min="13315" max="13315" width="8.88671875" style="1" customWidth="1"/>
    <col min="13316" max="13316" width="10.5546875" style="1" customWidth="1"/>
    <col min="13317" max="13317" width="15.5546875" style="1" customWidth="1"/>
    <col min="13318" max="13318" width="12.88671875" style="1" customWidth="1"/>
    <col min="13319" max="13568" width="8.88671875" style="1"/>
    <col min="13569" max="13569" width="6.88671875" style="1" customWidth="1"/>
    <col min="13570" max="13570" width="22.5546875" style="1" customWidth="1"/>
    <col min="13571" max="13571" width="8.88671875" style="1" customWidth="1"/>
    <col min="13572" max="13572" width="10.5546875" style="1" customWidth="1"/>
    <col min="13573" max="13573" width="15.5546875" style="1" customWidth="1"/>
    <col min="13574" max="13574" width="12.88671875" style="1" customWidth="1"/>
    <col min="13575" max="13824" width="8.88671875" style="1"/>
    <col min="13825" max="13825" width="6.88671875" style="1" customWidth="1"/>
    <col min="13826" max="13826" width="22.5546875" style="1" customWidth="1"/>
    <col min="13827" max="13827" width="8.88671875" style="1" customWidth="1"/>
    <col min="13828" max="13828" width="10.5546875" style="1" customWidth="1"/>
    <col min="13829" max="13829" width="15.5546875" style="1" customWidth="1"/>
    <col min="13830" max="13830" width="12.88671875" style="1" customWidth="1"/>
    <col min="13831" max="14080" width="8.88671875" style="1"/>
    <col min="14081" max="14081" width="6.88671875" style="1" customWidth="1"/>
    <col min="14082" max="14082" width="22.5546875" style="1" customWidth="1"/>
    <col min="14083" max="14083" width="8.88671875" style="1" customWidth="1"/>
    <col min="14084" max="14084" width="10.5546875" style="1" customWidth="1"/>
    <col min="14085" max="14085" width="15.5546875" style="1" customWidth="1"/>
    <col min="14086" max="14086" width="12.88671875" style="1" customWidth="1"/>
    <col min="14087" max="14336" width="8.88671875" style="1"/>
    <col min="14337" max="14337" width="6.88671875" style="1" customWidth="1"/>
    <col min="14338" max="14338" width="22.5546875" style="1" customWidth="1"/>
    <col min="14339" max="14339" width="8.88671875" style="1" customWidth="1"/>
    <col min="14340" max="14340" width="10.5546875" style="1" customWidth="1"/>
    <col min="14341" max="14341" width="15.5546875" style="1" customWidth="1"/>
    <col min="14342" max="14342" width="12.88671875" style="1" customWidth="1"/>
    <col min="14343" max="14592" width="8.88671875" style="1"/>
    <col min="14593" max="14593" width="6.88671875" style="1" customWidth="1"/>
    <col min="14594" max="14594" width="22.5546875" style="1" customWidth="1"/>
    <col min="14595" max="14595" width="8.88671875" style="1" customWidth="1"/>
    <col min="14596" max="14596" width="10.5546875" style="1" customWidth="1"/>
    <col min="14597" max="14597" width="15.5546875" style="1" customWidth="1"/>
    <col min="14598" max="14598" width="12.88671875" style="1" customWidth="1"/>
    <col min="14599" max="14848" width="8.88671875" style="1"/>
    <col min="14849" max="14849" width="6.88671875" style="1" customWidth="1"/>
    <col min="14850" max="14850" width="22.5546875" style="1" customWidth="1"/>
    <col min="14851" max="14851" width="8.88671875" style="1" customWidth="1"/>
    <col min="14852" max="14852" width="10.5546875" style="1" customWidth="1"/>
    <col min="14853" max="14853" width="15.5546875" style="1" customWidth="1"/>
    <col min="14854" max="14854" width="12.88671875" style="1" customWidth="1"/>
    <col min="14855" max="15104" width="8.88671875" style="1"/>
    <col min="15105" max="15105" width="6.88671875" style="1" customWidth="1"/>
    <col min="15106" max="15106" width="22.5546875" style="1" customWidth="1"/>
    <col min="15107" max="15107" width="8.88671875" style="1" customWidth="1"/>
    <col min="15108" max="15108" width="10.5546875" style="1" customWidth="1"/>
    <col min="15109" max="15109" width="15.5546875" style="1" customWidth="1"/>
    <col min="15110" max="15110" width="12.88671875" style="1" customWidth="1"/>
    <col min="15111" max="15360" width="8.88671875" style="1"/>
    <col min="15361" max="15361" width="6.88671875" style="1" customWidth="1"/>
    <col min="15362" max="15362" width="22.5546875" style="1" customWidth="1"/>
    <col min="15363" max="15363" width="8.88671875" style="1" customWidth="1"/>
    <col min="15364" max="15364" width="10.5546875" style="1" customWidth="1"/>
    <col min="15365" max="15365" width="15.5546875" style="1" customWidth="1"/>
    <col min="15366" max="15366" width="12.88671875" style="1" customWidth="1"/>
    <col min="15367" max="15616" width="8.88671875" style="1"/>
    <col min="15617" max="15617" width="6.88671875" style="1" customWidth="1"/>
    <col min="15618" max="15618" width="22.5546875" style="1" customWidth="1"/>
    <col min="15619" max="15619" width="8.88671875" style="1" customWidth="1"/>
    <col min="15620" max="15620" width="10.5546875" style="1" customWidth="1"/>
    <col min="15621" max="15621" width="15.5546875" style="1" customWidth="1"/>
    <col min="15622" max="15622" width="12.88671875" style="1" customWidth="1"/>
    <col min="15623" max="15872" width="8.88671875" style="1"/>
    <col min="15873" max="15873" width="6.88671875" style="1" customWidth="1"/>
    <col min="15874" max="15874" width="22.5546875" style="1" customWidth="1"/>
    <col min="15875" max="15875" width="8.88671875" style="1" customWidth="1"/>
    <col min="15876" max="15876" width="10.5546875" style="1" customWidth="1"/>
    <col min="15877" max="15877" width="15.5546875" style="1" customWidth="1"/>
    <col min="15878" max="15878" width="12.88671875" style="1" customWidth="1"/>
    <col min="15879" max="16128" width="8.88671875" style="1"/>
    <col min="16129" max="16129" width="6.88671875" style="1" customWidth="1"/>
    <col min="16130" max="16130" width="22.5546875" style="1" customWidth="1"/>
    <col min="16131" max="16131" width="8.88671875" style="1" customWidth="1"/>
    <col min="16132" max="16132" width="10.5546875" style="1" customWidth="1"/>
    <col min="16133" max="16133" width="15.5546875" style="1" customWidth="1"/>
    <col min="16134" max="16134" width="12.88671875" style="1" customWidth="1"/>
    <col min="16135" max="16384" width="8.88671875" style="1"/>
  </cols>
  <sheetData>
    <row r="2" spans="1:10" ht="14.25" customHeight="1">
      <c r="D2" s="247"/>
      <c r="E2" s="247"/>
      <c r="F2" s="247"/>
    </row>
    <row r="3" spans="1:10" ht="15" customHeight="1">
      <c r="C3" s="248"/>
      <c r="D3" s="248"/>
      <c r="E3" s="248"/>
      <c r="F3" s="248"/>
      <c r="G3" s="168"/>
      <c r="H3" s="169"/>
    </row>
    <row r="4" spans="1:10" ht="16.5" customHeight="1">
      <c r="C4" s="249"/>
      <c r="D4" s="249"/>
      <c r="E4" s="249"/>
      <c r="F4" s="249"/>
    </row>
    <row r="5" spans="1:10" ht="15.6" customHeight="1">
      <c r="C5" s="249"/>
      <c r="D5" s="249"/>
      <c r="E5" s="249"/>
      <c r="F5" s="249"/>
    </row>
    <row r="6" spans="1:10" ht="32.4" customHeight="1">
      <c r="A6" s="250" t="s">
        <v>0</v>
      </c>
      <c r="B6" s="246"/>
      <c r="C6" s="246"/>
      <c r="D6" s="246"/>
      <c r="E6" s="246"/>
      <c r="F6" s="246"/>
    </row>
    <row r="7" spans="1:10" ht="30.6" customHeight="1">
      <c r="A7" s="245" t="s">
        <v>610</v>
      </c>
      <c r="B7" s="246"/>
      <c r="C7" s="246"/>
      <c r="D7" s="246"/>
      <c r="E7" s="246"/>
      <c r="F7" s="246"/>
      <c r="I7" s="3"/>
    </row>
    <row r="8" spans="1:10" ht="16.5" customHeight="1">
      <c r="A8" s="239" t="s">
        <v>2</v>
      </c>
      <c r="B8" s="240"/>
      <c r="C8" s="240"/>
      <c r="D8" s="240"/>
      <c r="E8" s="240"/>
      <c r="F8" s="240"/>
    </row>
    <row r="9" spans="1:10" ht="38.4" customHeight="1">
      <c r="A9" s="166" t="s">
        <v>3</v>
      </c>
      <c r="B9" s="166" t="s">
        <v>4</v>
      </c>
      <c r="C9" s="166" t="s">
        <v>5</v>
      </c>
      <c r="D9" s="166" t="s">
        <v>6</v>
      </c>
      <c r="E9" s="241" t="s">
        <v>7</v>
      </c>
      <c r="F9" s="242"/>
      <c r="G9" s="165"/>
      <c r="H9" s="165"/>
      <c r="I9" s="165"/>
      <c r="J9" s="165"/>
    </row>
    <row r="10" spans="1:10" ht="58.95" customHeight="1">
      <c r="A10" s="167" t="s">
        <v>611</v>
      </c>
      <c r="B10" s="167" t="s">
        <v>612</v>
      </c>
      <c r="C10" s="167">
        <v>18.14</v>
      </c>
      <c r="D10" s="167">
        <v>0.97</v>
      </c>
      <c r="E10" s="243">
        <f>C10+D10</f>
        <v>19.11</v>
      </c>
      <c r="F10" s="244"/>
      <c r="G10" s="165"/>
      <c r="H10" s="165"/>
      <c r="I10" s="165"/>
      <c r="J10" s="165"/>
    </row>
    <row r="11" spans="1:10" ht="15">
      <c r="A11" s="170"/>
      <c r="B11" s="170"/>
      <c r="C11" s="171"/>
      <c r="D11" s="172"/>
      <c r="E11" s="172"/>
    </row>
    <row r="12" spans="1:10" ht="15" customHeight="1">
      <c r="A12" s="17"/>
      <c r="B12" s="18"/>
      <c r="C12" s="19"/>
      <c r="D12" s="20"/>
      <c r="E12" s="20"/>
    </row>
  </sheetData>
  <mergeCells count="9">
    <mergeCell ref="A8:F8"/>
    <mergeCell ref="E9:F9"/>
    <mergeCell ref="E10:F10"/>
    <mergeCell ref="A7:F7"/>
    <mergeCell ref="D2:F2"/>
    <mergeCell ref="C3:F3"/>
    <mergeCell ref="C4:F4"/>
    <mergeCell ref="C5:F5"/>
    <mergeCell ref="A6:F6"/>
  </mergeCells>
  <pageMargins left="0.69" right="0.25" top="0.51" bottom="0.21" header="0.17" footer="0.19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B1:K34"/>
  <sheetViews>
    <sheetView topLeftCell="A22" workbookViewId="0">
      <selection activeCell="G34" sqref="G34"/>
    </sheetView>
  </sheetViews>
  <sheetFormatPr defaultColWidth="9.109375" defaultRowHeight="13.2"/>
  <cols>
    <col min="1" max="1" width="3.44140625" style="77" customWidth="1"/>
    <col min="2" max="2" width="7.33203125" style="77" customWidth="1"/>
    <col min="3" max="3" width="37.33203125" style="77" customWidth="1"/>
    <col min="4" max="4" width="13" style="77" customWidth="1"/>
    <col min="5" max="5" width="9.6640625" style="77" customWidth="1"/>
    <col min="6" max="6" width="7.33203125" style="77" customWidth="1"/>
    <col min="7" max="7" width="10.109375" style="77" customWidth="1"/>
    <col min="8" max="256" width="9.109375" style="77"/>
    <col min="257" max="257" width="3.44140625" style="77" customWidth="1"/>
    <col min="258" max="258" width="7.33203125" style="77" customWidth="1"/>
    <col min="259" max="259" width="37.33203125" style="77" customWidth="1"/>
    <col min="260" max="260" width="13" style="77" customWidth="1"/>
    <col min="261" max="261" width="9.6640625" style="77" customWidth="1"/>
    <col min="262" max="262" width="7.33203125" style="77" customWidth="1"/>
    <col min="263" max="263" width="10.109375" style="77" customWidth="1"/>
    <col min="264" max="512" width="9.109375" style="77"/>
    <col min="513" max="513" width="3.44140625" style="77" customWidth="1"/>
    <col min="514" max="514" width="7.33203125" style="77" customWidth="1"/>
    <col min="515" max="515" width="37.33203125" style="77" customWidth="1"/>
    <col min="516" max="516" width="13" style="77" customWidth="1"/>
    <col min="517" max="517" width="9.6640625" style="77" customWidth="1"/>
    <col min="518" max="518" width="7.33203125" style="77" customWidth="1"/>
    <col min="519" max="519" width="10.109375" style="77" customWidth="1"/>
    <col min="520" max="768" width="9.109375" style="77"/>
    <col min="769" max="769" width="3.44140625" style="77" customWidth="1"/>
    <col min="770" max="770" width="7.33203125" style="77" customWidth="1"/>
    <col min="771" max="771" width="37.33203125" style="77" customWidth="1"/>
    <col min="772" max="772" width="13" style="77" customWidth="1"/>
    <col min="773" max="773" width="9.6640625" style="77" customWidth="1"/>
    <col min="774" max="774" width="7.33203125" style="77" customWidth="1"/>
    <col min="775" max="775" width="10.109375" style="77" customWidth="1"/>
    <col min="776" max="1024" width="9.109375" style="77"/>
    <col min="1025" max="1025" width="3.44140625" style="77" customWidth="1"/>
    <col min="1026" max="1026" width="7.33203125" style="77" customWidth="1"/>
    <col min="1027" max="1027" width="37.33203125" style="77" customWidth="1"/>
    <col min="1028" max="1028" width="13" style="77" customWidth="1"/>
    <col min="1029" max="1029" width="9.6640625" style="77" customWidth="1"/>
    <col min="1030" max="1030" width="7.33203125" style="77" customWidth="1"/>
    <col min="1031" max="1031" width="10.109375" style="77" customWidth="1"/>
    <col min="1032" max="1280" width="9.109375" style="77"/>
    <col min="1281" max="1281" width="3.44140625" style="77" customWidth="1"/>
    <col min="1282" max="1282" width="7.33203125" style="77" customWidth="1"/>
    <col min="1283" max="1283" width="37.33203125" style="77" customWidth="1"/>
    <col min="1284" max="1284" width="13" style="77" customWidth="1"/>
    <col min="1285" max="1285" width="9.6640625" style="77" customWidth="1"/>
    <col min="1286" max="1286" width="7.33203125" style="77" customWidth="1"/>
    <col min="1287" max="1287" width="10.109375" style="77" customWidth="1"/>
    <col min="1288" max="1536" width="9.109375" style="77"/>
    <col min="1537" max="1537" width="3.44140625" style="77" customWidth="1"/>
    <col min="1538" max="1538" width="7.33203125" style="77" customWidth="1"/>
    <col min="1539" max="1539" width="37.33203125" style="77" customWidth="1"/>
    <col min="1540" max="1540" width="13" style="77" customWidth="1"/>
    <col min="1541" max="1541" width="9.6640625" style="77" customWidth="1"/>
    <col min="1542" max="1542" width="7.33203125" style="77" customWidth="1"/>
    <col min="1543" max="1543" width="10.109375" style="77" customWidth="1"/>
    <col min="1544" max="1792" width="9.109375" style="77"/>
    <col min="1793" max="1793" width="3.44140625" style="77" customWidth="1"/>
    <col min="1794" max="1794" width="7.33203125" style="77" customWidth="1"/>
    <col min="1795" max="1795" width="37.33203125" style="77" customWidth="1"/>
    <col min="1796" max="1796" width="13" style="77" customWidth="1"/>
    <col min="1797" max="1797" width="9.6640625" style="77" customWidth="1"/>
    <col min="1798" max="1798" width="7.33203125" style="77" customWidth="1"/>
    <col min="1799" max="1799" width="10.109375" style="77" customWidth="1"/>
    <col min="1800" max="2048" width="9.109375" style="77"/>
    <col min="2049" max="2049" width="3.44140625" style="77" customWidth="1"/>
    <col min="2050" max="2050" width="7.33203125" style="77" customWidth="1"/>
    <col min="2051" max="2051" width="37.33203125" style="77" customWidth="1"/>
    <col min="2052" max="2052" width="13" style="77" customWidth="1"/>
    <col min="2053" max="2053" width="9.6640625" style="77" customWidth="1"/>
    <col min="2054" max="2054" width="7.33203125" style="77" customWidth="1"/>
    <col min="2055" max="2055" width="10.109375" style="77" customWidth="1"/>
    <col min="2056" max="2304" width="9.109375" style="77"/>
    <col min="2305" max="2305" width="3.44140625" style="77" customWidth="1"/>
    <col min="2306" max="2306" width="7.33203125" style="77" customWidth="1"/>
    <col min="2307" max="2307" width="37.33203125" style="77" customWidth="1"/>
    <col min="2308" max="2308" width="13" style="77" customWidth="1"/>
    <col min="2309" max="2309" width="9.6640625" style="77" customWidth="1"/>
    <col min="2310" max="2310" width="7.33203125" style="77" customWidth="1"/>
    <col min="2311" max="2311" width="10.109375" style="77" customWidth="1"/>
    <col min="2312" max="2560" width="9.109375" style="77"/>
    <col min="2561" max="2561" width="3.44140625" style="77" customWidth="1"/>
    <col min="2562" max="2562" width="7.33203125" style="77" customWidth="1"/>
    <col min="2563" max="2563" width="37.33203125" style="77" customWidth="1"/>
    <col min="2564" max="2564" width="13" style="77" customWidth="1"/>
    <col min="2565" max="2565" width="9.6640625" style="77" customWidth="1"/>
    <col min="2566" max="2566" width="7.33203125" style="77" customWidth="1"/>
    <col min="2567" max="2567" width="10.109375" style="77" customWidth="1"/>
    <col min="2568" max="2816" width="9.109375" style="77"/>
    <col min="2817" max="2817" width="3.44140625" style="77" customWidth="1"/>
    <col min="2818" max="2818" width="7.33203125" style="77" customWidth="1"/>
    <col min="2819" max="2819" width="37.33203125" style="77" customWidth="1"/>
    <col min="2820" max="2820" width="13" style="77" customWidth="1"/>
    <col min="2821" max="2821" width="9.6640625" style="77" customWidth="1"/>
    <col min="2822" max="2822" width="7.33203125" style="77" customWidth="1"/>
    <col min="2823" max="2823" width="10.109375" style="77" customWidth="1"/>
    <col min="2824" max="3072" width="9.109375" style="77"/>
    <col min="3073" max="3073" width="3.44140625" style="77" customWidth="1"/>
    <col min="3074" max="3074" width="7.33203125" style="77" customWidth="1"/>
    <col min="3075" max="3075" width="37.33203125" style="77" customWidth="1"/>
    <col min="3076" max="3076" width="13" style="77" customWidth="1"/>
    <col min="3077" max="3077" width="9.6640625" style="77" customWidth="1"/>
    <col min="3078" max="3078" width="7.33203125" style="77" customWidth="1"/>
    <col min="3079" max="3079" width="10.109375" style="77" customWidth="1"/>
    <col min="3080" max="3328" width="9.109375" style="77"/>
    <col min="3329" max="3329" width="3.44140625" style="77" customWidth="1"/>
    <col min="3330" max="3330" width="7.33203125" style="77" customWidth="1"/>
    <col min="3331" max="3331" width="37.33203125" style="77" customWidth="1"/>
    <col min="3332" max="3332" width="13" style="77" customWidth="1"/>
    <col min="3333" max="3333" width="9.6640625" style="77" customWidth="1"/>
    <col min="3334" max="3334" width="7.33203125" style="77" customWidth="1"/>
    <col min="3335" max="3335" width="10.109375" style="77" customWidth="1"/>
    <col min="3336" max="3584" width="9.109375" style="77"/>
    <col min="3585" max="3585" width="3.44140625" style="77" customWidth="1"/>
    <col min="3586" max="3586" width="7.33203125" style="77" customWidth="1"/>
    <col min="3587" max="3587" width="37.33203125" style="77" customWidth="1"/>
    <col min="3588" max="3588" width="13" style="77" customWidth="1"/>
    <col min="3589" max="3589" width="9.6640625" style="77" customWidth="1"/>
    <col min="3590" max="3590" width="7.33203125" style="77" customWidth="1"/>
    <col min="3591" max="3591" width="10.109375" style="77" customWidth="1"/>
    <col min="3592" max="3840" width="9.109375" style="77"/>
    <col min="3841" max="3841" width="3.44140625" style="77" customWidth="1"/>
    <col min="3842" max="3842" width="7.33203125" style="77" customWidth="1"/>
    <col min="3843" max="3843" width="37.33203125" style="77" customWidth="1"/>
    <col min="3844" max="3844" width="13" style="77" customWidth="1"/>
    <col min="3845" max="3845" width="9.6640625" style="77" customWidth="1"/>
    <col min="3846" max="3846" width="7.33203125" style="77" customWidth="1"/>
    <col min="3847" max="3847" width="10.109375" style="77" customWidth="1"/>
    <col min="3848" max="4096" width="9.109375" style="77"/>
    <col min="4097" max="4097" width="3.44140625" style="77" customWidth="1"/>
    <col min="4098" max="4098" width="7.33203125" style="77" customWidth="1"/>
    <col min="4099" max="4099" width="37.33203125" style="77" customWidth="1"/>
    <col min="4100" max="4100" width="13" style="77" customWidth="1"/>
    <col min="4101" max="4101" width="9.6640625" style="77" customWidth="1"/>
    <col min="4102" max="4102" width="7.33203125" style="77" customWidth="1"/>
    <col min="4103" max="4103" width="10.109375" style="77" customWidth="1"/>
    <col min="4104" max="4352" width="9.109375" style="77"/>
    <col min="4353" max="4353" width="3.44140625" style="77" customWidth="1"/>
    <col min="4354" max="4354" width="7.33203125" style="77" customWidth="1"/>
    <col min="4355" max="4355" width="37.33203125" style="77" customWidth="1"/>
    <col min="4356" max="4356" width="13" style="77" customWidth="1"/>
    <col min="4357" max="4357" width="9.6640625" style="77" customWidth="1"/>
    <col min="4358" max="4358" width="7.33203125" style="77" customWidth="1"/>
    <col min="4359" max="4359" width="10.109375" style="77" customWidth="1"/>
    <col min="4360" max="4608" width="9.109375" style="77"/>
    <col min="4609" max="4609" width="3.44140625" style="77" customWidth="1"/>
    <col min="4610" max="4610" width="7.33203125" style="77" customWidth="1"/>
    <col min="4611" max="4611" width="37.33203125" style="77" customWidth="1"/>
    <col min="4612" max="4612" width="13" style="77" customWidth="1"/>
    <col min="4613" max="4613" width="9.6640625" style="77" customWidth="1"/>
    <col min="4614" max="4614" width="7.33203125" style="77" customWidth="1"/>
    <col min="4615" max="4615" width="10.109375" style="77" customWidth="1"/>
    <col min="4616" max="4864" width="9.109375" style="77"/>
    <col min="4865" max="4865" width="3.44140625" style="77" customWidth="1"/>
    <col min="4866" max="4866" width="7.33203125" style="77" customWidth="1"/>
    <col min="4867" max="4867" width="37.33203125" style="77" customWidth="1"/>
    <col min="4868" max="4868" width="13" style="77" customWidth="1"/>
    <col min="4869" max="4869" width="9.6640625" style="77" customWidth="1"/>
    <col min="4870" max="4870" width="7.33203125" style="77" customWidth="1"/>
    <col min="4871" max="4871" width="10.109375" style="77" customWidth="1"/>
    <col min="4872" max="5120" width="9.109375" style="77"/>
    <col min="5121" max="5121" width="3.44140625" style="77" customWidth="1"/>
    <col min="5122" max="5122" width="7.33203125" style="77" customWidth="1"/>
    <col min="5123" max="5123" width="37.33203125" style="77" customWidth="1"/>
    <col min="5124" max="5124" width="13" style="77" customWidth="1"/>
    <col min="5125" max="5125" width="9.6640625" style="77" customWidth="1"/>
    <col min="5126" max="5126" width="7.33203125" style="77" customWidth="1"/>
    <col min="5127" max="5127" width="10.109375" style="77" customWidth="1"/>
    <col min="5128" max="5376" width="9.109375" style="77"/>
    <col min="5377" max="5377" width="3.44140625" style="77" customWidth="1"/>
    <col min="5378" max="5378" width="7.33203125" style="77" customWidth="1"/>
    <col min="5379" max="5379" width="37.33203125" style="77" customWidth="1"/>
    <col min="5380" max="5380" width="13" style="77" customWidth="1"/>
    <col min="5381" max="5381" width="9.6640625" style="77" customWidth="1"/>
    <col min="5382" max="5382" width="7.33203125" style="77" customWidth="1"/>
    <col min="5383" max="5383" width="10.109375" style="77" customWidth="1"/>
    <col min="5384" max="5632" width="9.109375" style="77"/>
    <col min="5633" max="5633" width="3.44140625" style="77" customWidth="1"/>
    <col min="5634" max="5634" width="7.33203125" style="77" customWidth="1"/>
    <col min="5635" max="5635" width="37.33203125" style="77" customWidth="1"/>
    <col min="5636" max="5636" width="13" style="77" customWidth="1"/>
    <col min="5637" max="5637" width="9.6640625" style="77" customWidth="1"/>
    <col min="5638" max="5638" width="7.33203125" style="77" customWidth="1"/>
    <col min="5639" max="5639" width="10.109375" style="77" customWidth="1"/>
    <col min="5640" max="5888" width="9.109375" style="77"/>
    <col min="5889" max="5889" width="3.44140625" style="77" customWidth="1"/>
    <col min="5890" max="5890" width="7.33203125" style="77" customWidth="1"/>
    <col min="5891" max="5891" width="37.33203125" style="77" customWidth="1"/>
    <col min="5892" max="5892" width="13" style="77" customWidth="1"/>
    <col min="5893" max="5893" width="9.6640625" style="77" customWidth="1"/>
    <col min="5894" max="5894" width="7.33203125" style="77" customWidth="1"/>
    <col min="5895" max="5895" width="10.109375" style="77" customWidth="1"/>
    <col min="5896" max="6144" width="9.109375" style="77"/>
    <col min="6145" max="6145" width="3.44140625" style="77" customWidth="1"/>
    <col min="6146" max="6146" width="7.33203125" style="77" customWidth="1"/>
    <col min="6147" max="6147" width="37.33203125" style="77" customWidth="1"/>
    <col min="6148" max="6148" width="13" style="77" customWidth="1"/>
    <col min="6149" max="6149" width="9.6640625" style="77" customWidth="1"/>
    <col min="6150" max="6150" width="7.33203125" style="77" customWidth="1"/>
    <col min="6151" max="6151" width="10.109375" style="77" customWidth="1"/>
    <col min="6152" max="6400" width="9.109375" style="77"/>
    <col min="6401" max="6401" width="3.44140625" style="77" customWidth="1"/>
    <col min="6402" max="6402" width="7.33203125" style="77" customWidth="1"/>
    <col min="6403" max="6403" width="37.33203125" style="77" customWidth="1"/>
    <col min="6404" max="6404" width="13" style="77" customWidth="1"/>
    <col min="6405" max="6405" width="9.6640625" style="77" customWidth="1"/>
    <col min="6406" max="6406" width="7.33203125" style="77" customWidth="1"/>
    <col min="6407" max="6407" width="10.109375" style="77" customWidth="1"/>
    <col min="6408" max="6656" width="9.109375" style="77"/>
    <col min="6657" max="6657" width="3.44140625" style="77" customWidth="1"/>
    <col min="6658" max="6658" width="7.33203125" style="77" customWidth="1"/>
    <col min="6659" max="6659" width="37.33203125" style="77" customWidth="1"/>
    <col min="6660" max="6660" width="13" style="77" customWidth="1"/>
    <col min="6661" max="6661" width="9.6640625" style="77" customWidth="1"/>
    <col min="6662" max="6662" width="7.33203125" style="77" customWidth="1"/>
    <col min="6663" max="6663" width="10.109375" style="77" customWidth="1"/>
    <col min="6664" max="6912" width="9.109375" style="77"/>
    <col min="6913" max="6913" width="3.44140625" style="77" customWidth="1"/>
    <col min="6914" max="6914" width="7.33203125" style="77" customWidth="1"/>
    <col min="6915" max="6915" width="37.33203125" style="77" customWidth="1"/>
    <col min="6916" max="6916" width="13" style="77" customWidth="1"/>
    <col min="6917" max="6917" width="9.6640625" style="77" customWidth="1"/>
    <col min="6918" max="6918" width="7.33203125" style="77" customWidth="1"/>
    <col min="6919" max="6919" width="10.109375" style="77" customWidth="1"/>
    <col min="6920" max="7168" width="9.109375" style="77"/>
    <col min="7169" max="7169" width="3.44140625" style="77" customWidth="1"/>
    <col min="7170" max="7170" width="7.33203125" style="77" customWidth="1"/>
    <col min="7171" max="7171" width="37.33203125" style="77" customWidth="1"/>
    <col min="7172" max="7172" width="13" style="77" customWidth="1"/>
    <col min="7173" max="7173" width="9.6640625" style="77" customWidth="1"/>
    <col min="7174" max="7174" width="7.33203125" style="77" customWidth="1"/>
    <col min="7175" max="7175" width="10.109375" style="77" customWidth="1"/>
    <col min="7176" max="7424" width="9.109375" style="77"/>
    <col min="7425" max="7425" width="3.44140625" style="77" customWidth="1"/>
    <col min="7426" max="7426" width="7.33203125" style="77" customWidth="1"/>
    <col min="7427" max="7427" width="37.33203125" style="77" customWidth="1"/>
    <col min="7428" max="7428" width="13" style="77" customWidth="1"/>
    <col min="7429" max="7429" width="9.6640625" style="77" customWidth="1"/>
    <col min="7430" max="7430" width="7.33203125" style="77" customWidth="1"/>
    <col min="7431" max="7431" width="10.109375" style="77" customWidth="1"/>
    <col min="7432" max="7680" width="9.109375" style="77"/>
    <col min="7681" max="7681" width="3.44140625" style="77" customWidth="1"/>
    <col min="7682" max="7682" width="7.33203125" style="77" customWidth="1"/>
    <col min="7683" max="7683" width="37.33203125" style="77" customWidth="1"/>
    <col min="7684" max="7684" width="13" style="77" customWidth="1"/>
    <col min="7685" max="7685" width="9.6640625" style="77" customWidth="1"/>
    <col min="7686" max="7686" width="7.33203125" style="77" customWidth="1"/>
    <col min="7687" max="7687" width="10.109375" style="77" customWidth="1"/>
    <col min="7688" max="7936" width="9.109375" style="77"/>
    <col min="7937" max="7937" width="3.44140625" style="77" customWidth="1"/>
    <col min="7938" max="7938" width="7.33203125" style="77" customWidth="1"/>
    <col min="7939" max="7939" width="37.33203125" style="77" customWidth="1"/>
    <col min="7940" max="7940" width="13" style="77" customWidth="1"/>
    <col min="7941" max="7941" width="9.6640625" style="77" customWidth="1"/>
    <col min="7942" max="7942" width="7.33203125" style="77" customWidth="1"/>
    <col min="7943" max="7943" width="10.109375" style="77" customWidth="1"/>
    <col min="7944" max="8192" width="9.109375" style="77"/>
    <col min="8193" max="8193" width="3.44140625" style="77" customWidth="1"/>
    <col min="8194" max="8194" width="7.33203125" style="77" customWidth="1"/>
    <col min="8195" max="8195" width="37.33203125" style="77" customWidth="1"/>
    <col min="8196" max="8196" width="13" style="77" customWidth="1"/>
    <col min="8197" max="8197" width="9.6640625" style="77" customWidth="1"/>
    <col min="8198" max="8198" width="7.33203125" style="77" customWidth="1"/>
    <col min="8199" max="8199" width="10.109375" style="77" customWidth="1"/>
    <col min="8200" max="8448" width="9.109375" style="77"/>
    <col min="8449" max="8449" width="3.44140625" style="77" customWidth="1"/>
    <col min="8450" max="8450" width="7.33203125" style="77" customWidth="1"/>
    <col min="8451" max="8451" width="37.33203125" style="77" customWidth="1"/>
    <col min="8452" max="8452" width="13" style="77" customWidth="1"/>
    <col min="8453" max="8453" width="9.6640625" style="77" customWidth="1"/>
    <col min="8454" max="8454" width="7.33203125" style="77" customWidth="1"/>
    <col min="8455" max="8455" width="10.109375" style="77" customWidth="1"/>
    <col min="8456" max="8704" width="9.109375" style="77"/>
    <col min="8705" max="8705" width="3.44140625" style="77" customWidth="1"/>
    <col min="8706" max="8706" width="7.33203125" style="77" customWidth="1"/>
    <col min="8707" max="8707" width="37.33203125" style="77" customWidth="1"/>
    <col min="8708" max="8708" width="13" style="77" customWidth="1"/>
    <col min="8709" max="8709" width="9.6640625" style="77" customWidth="1"/>
    <col min="8710" max="8710" width="7.33203125" style="77" customWidth="1"/>
    <col min="8711" max="8711" width="10.109375" style="77" customWidth="1"/>
    <col min="8712" max="8960" width="9.109375" style="77"/>
    <col min="8961" max="8961" width="3.44140625" style="77" customWidth="1"/>
    <col min="8962" max="8962" width="7.33203125" style="77" customWidth="1"/>
    <col min="8963" max="8963" width="37.33203125" style="77" customWidth="1"/>
    <col min="8964" max="8964" width="13" style="77" customWidth="1"/>
    <col min="8965" max="8965" width="9.6640625" style="77" customWidth="1"/>
    <col min="8966" max="8966" width="7.33203125" style="77" customWidth="1"/>
    <col min="8967" max="8967" width="10.109375" style="77" customWidth="1"/>
    <col min="8968" max="9216" width="9.109375" style="77"/>
    <col min="9217" max="9217" width="3.44140625" style="77" customWidth="1"/>
    <col min="9218" max="9218" width="7.33203125" style="77" customWidth="1"/>
    <col min="9219" max="9219" width="37.33203125" style="77" customWidth="1"/>
    <col min="9220" max="9220" width="13" style="77" customWidth="1"/>
    <col min="9221" max="9221" width="9.6640625" style="77" customWidth="1"/>
    <col min="9222" max="9222" width="7.33203125" style="77" customWidth="1"/>
    <col min="9223" max="9223" width="10.109375" style="77" customWidth="1"/>
    <col min="9224" max="9472" width="9.109375" style="77"/>
    <col min="9473" max="9473" width="3.44140625" style="77" customWidth="1"/>
    <col min="9474" max="9474" width="7.33203125" style="77" customWidth="1"/>
    <col min="9475" max="9475" width="37.33203125" style="77" customWidth="1"/>
    <col min="9476" max="9476" width="13" style="77" customWidth="1"/>
    <col min="9477" max="9477" width="9.6640625" style="77" customWidth="1"/>
    <col min="9478" max="9478" width="7.33203125" style="77" customWidth="1"/>
    <col min="9479" max="9479" width="10.109375" style="77" customWidth="1"/>
    <col min="9480" max="9728" width="9.109375" style="77"/>
    <col min="9729" max="9729" width="3.44140625" style="77" customWidth="1"/>
    <col min="9730" max="9730" width="7.33203125" style="77" customWidth="1"/>
    <col min="9731" max="9731" width="37.33203125" style="77" customWidth="1"/>
    <col min="9732" max="9732" width="13" style="77" customWidth="1"/>
    <col min="9733" max="9733" width="9.6640625" style="77" customWidth="1"/>
    <col min="9734" max="9734" width="7.33203125" style="77" customWidth="1"/>
    <col min="9735" max="9735" width="10.109375" style="77" customWidth="1"/>
    <col min="9736" max="9984" width="9.109375" style="77"/>
    <col min="9985" max="9985" width="3.44140625" style="77" customWidth="1"/>
    <col min="9986" max="9986" width="7.33203125" style="77" customWidth="1"/>
    <col min="9987" max="9987" width="37.33203125" style="77" customWidth="1"/>
    <col min="9988" max="9988" width="13" style="77" customWidth="1"/>
    <col min="9989" max="9989" width="9.6640625" style="77" customWidth="1"/>
    <col min="9990" max="9990" width="7.33203125" style="77" customWidth="1"/>
    <col min="9991" max="9991" width="10.109375" style="77" customWidth="1"/>
    <col min="9992" max="10240" width="9.109375" style="77"/>
    <col min="10241" max="10241" width="3.44140625" style="77" customWidth="1"/>
    <col min="10242" max="10242" width="7.33203125" style="77" customWidth="1"/>
    <col min="10243" max="10243" width="37.33203125" style="77" customWidth="1"/>
    <col min="10244" max="10244" width="13" style="77" customWidth="1"/>
    <col min="10245" max="10245" width="9.6640625" style="77" customWidth="1"/>
    <col min="10246" max="10246" width="7.33203125" style="77" customWidth="1"/>
    <col min="10247" max="10247" width="10.109375" style="77" customWidth="1"/>
    <col min="10248" max="10496" width="9.109375" style="77"/>
    <col min="10497" max="10497" width="3.44140625" style="77" customWidth="1"/>
    <col min="10498" max="10498" width="7.33203125" style="77" customWidth="1"/>
    <col min="10499" max="10499" width="37.33203125" style="77" customWidth="1"/>
    <col min="10500" max="10500" width="13" style="77" customWidth="1"/>
    <col min="10501" max="10501" width="9.6640625" style="77" customWidth="1"/>
    <col min="10502" max="10502" width="7.33203125" style="77" customWidth="1"/>
    <col min="10503" max="10503" width="10.109375" style="77" customWidth="1"/>
    <col min="10504" max="10752" width="9.109375" style="77"/>
    <col min="10753" max="10753" width="3.44140625" style="77" customWidth="1"/>
    <col min="10754" max="10754" width="7.33203125" style="77" customWidth="1"/>
    <col min="10755" max="10755" width="37.33203125" style="77" customWidth="1"/>
    <col min="10756" max="10756" width="13" style="77" customWidth="1"/>
    <col min="10757" max="10757" width="9.6640625" style="77" customWidth="1"/>
    <col min="10758" max="10758" width="7.33203125" style="77" customWidth="1"/>
    <col min="10759" max="10759" width="10.109375" style="77" customWidth="1"/>
    <col min="10760" max="11008" width="9.109375" style="77"/>
    <col min="11009" max="11009" width="3.44140625" style="77" customWidth="1"/>
    <col min="11010" max="11010" width="7.33203125" style="77" customWidth="1"/>
    <col min="11011" max="11011" width="37.33203125" style="77" customWidth="1"/>
    <col min="11012" max="11012" width="13" style="77" customWidth="1"/>
    <col min="11013" max="11013" width="9.6640625" style="77" customWidth="1"/>
    <col min="11014" max="11014" width="7.33203125" style="77" customWidth="1"/>
    <col min="11015" max="11015" width="10.109375" style="77" customWidth="1"/>
    <col min="11016" max="11264" width="9.109375" style="77"/>
    <col min="11265" max="11265" width="3.44140625" style="77" customWidth="1"/>
    <col min="11266" max="11266" width="7.33203125" style="77" customWidth="1"/>
    <col min="11267" max="11267" width="37.33203125" style="77" customWidth="1"/>
    <col min="11268" max="11268" width="13" style="77" customWidth="1"/>
    <col min="11269" max="11269" width="9.6640625" style="77" customWidth="1"/>
    <col min="11270" max="11270" width="7.33203125" style="77" customWidth="1"/>
    <col min="11271" max="11271" width="10.109375" style="77" customWidth="1"/>
    <col min="11272" max="11520" width="9.109375" style="77"/>
    <col min="11521" max="11521" width="3.44140625" style="77" customWidth="1"/>
    <col min="11522" max="11522" width="7.33203125" style="77" customWidth="1"/>
    <col min="11523" max="11523" width="37.33203125" style="77" customWidth="1"/>
    <col min="11524" max="11524" width="13" style="77" customWidth="1"/>
    <col min="11525" max="11525" width="9.6640625" style="77" customWidth="1"/>
    <col min="11526" max="11526" width="7.33203125" style="77" customWidth="1"/>
    <col min="11527" max="11527" width="10.109375" style="77" customWidth="1"/>
    <col min="11528" max="11776" width="9.109375" style="77"/>
    <col min="11777" max="11777" width="3.44140625" style="77" customWidth="1"/>
    <col min="11778" max="11778" width="7.33203125" style="77" customWidth="1"/>
    <col min="11779" max="11779" width="37.33203125" style="77" customWidth="1"/>
    <col min="11780" max="11780" width="13" style="77" customWidth="1"/>
    <col min="11781" max="11781" width="9.6640625" style="77" customWidth="1"/>
    <col min="11782" max="11782" width="7.33203125" style="77" customWidth="1"/>
    <col min="11783" max="11783" width="10.109375" style="77" customWidth="1"/>
    <col min="11784" max="12032" width="9.109375" style="77"/>
    <col min="12033" max="12033" width="3.44140625" style="77" customWidth="1"/>
    <col min="12034" max="12034" width="7.33203125" style="77" customWidth="1"/>
    <col min="12035" max="12035" width="37.33203125" style="77" customWidth="1"/>
    <col min="12036" max="12036" width="13" style="77" customWidth="1"/>
    <col min="12037" max="12037" width="9.6640625" style="77" customWidth="1"/>
    <col min="12038" max="12038" width="7.33203125" style="77" customWidth="1"/>
    <col min="12039" max="12039" width="10.109375" style="77" customWidth="1"/>
    <col min="12040" max="12288" width="9.109375" style="77"/>
    <col min="12289" max="12289" width="3.44140625" style="77" customWidth="1"/>
    <col min="12290" max="12290" width="7.33203125" style="77" customWidth="1"/>
    <col min="12291" max="12291" width="37.33203125" style="77" customWidth="1"/>
    <col min="12292" max="12292" width="13" style="77" customWidth="1"/>
    <col min="12293" max="12293" width="9.6640625" style="77" customWidth="1"/>
    <col min="12294" max="12294" width="7.33203125" style="77" customWidth="1"/>
    <col min="12295" max="12295" width="10.109375" style="77" customWidth="1"/>
    <col min="12296" max="12544" width="9.109375" style="77"/>
    <col min="12545" max="12545" width="3.44140625" style="77" customWidth="1"/>
    <col min="12546" max="12546" width="7.33203125" style="77" customWidth="1"/>
    <col min="12547" max="12547" width="37.33203125" style="77" customWidth="1"/>
    <col min="12548" max="12548" width="13" style="77" customWidth="1"/>
    <col min="12549" max="12549" width="9.6640625" style="77" customWidth="1"/>
    <col min="12550" max="12550" width="7.33203125" style="77" customWidth="1"/>
    <col min="12551" max="12551" width="10.109375" style="77" customWidth="1"/>
    <col min="12552" max="12800" width="9.109375" style="77"/>
    <col min="12801" max="12801" width="3.44140625" style="77" customWidth="1"/>
    <col min="12802" max="12802" width="7.33203125" style="77" customWidth="1"/>
    <col min="12803" max="12803" width="37.33203125" style="77" customWidth="1"/>
    <col min="12804" max="12804" width="13" style="77" customWidth="1"/>
    <col min="12805" max="12805" width="9.6640625" style="77" customWidth="1"/>
    <col min="12806" max="12806" width="7.33203125" style="77" customWidth="1"/>
    <col min="12807" max="12807" width="10.109375" style="77" customWidth="1"/>
    <col min="12808" max="13056" width="9.109375" style="77"/>
    <col min="13057" max="13057" width="3.44140625" style="77" customWidth="1"/>
    <col min="13058" max="13058" width="7.33203125" style="77" customWidth="1"/>
    <col min="13059" max="13059" width="37.33203125" style="77" customWidth="1"/>
    <col min="13060" max="13060" width="13" style="77" customWidth="1"/>
    <col min="13061" max="13061" width="9.6640625" style="77" customWidth="1"/>
    <col min="13062" max="13062" width="7.33203125" style="77" customWidth="1"/>
    <col min="13063" max="13063" width="10.109375" style="77" customWidth="1"/>
    <col min="13064" max="13312" width="9.109375" style="77"/>
    <col min="13313" max="13313" width="3.44140625" style="77" customWidth="1"/>
    <col min="13314" max="13314" width="7.33203125" style="77" customWidth="1"/>
    <col min="13315" max="13315" width="37.33203125" style="77" customWidth="1"/>
    <col min="13316" max="13316" width="13" style="77" customWidth="1"/>
    <col min="13317" max="13317" width="9.6640625" style="77" customWidth="1"/>
    <col min="13318" max="13318" width="7.33203125" style="77" customWidth="1"/>
    <col min="13319" max="13319" width="10.109375" style="77" customWidth="1"/>
    <col min="13320" max="13568" width="9.109375" style="77"/>
    <col min="13569" max="13569" width="3.44140625" style="77" customWidth="1"/>
    <col min="13570" max="13570" width="7.33203125" style="77" customWidth="1"/>
    <col min="13571" max="13571" width="37.33203125" style="77" customWidth="1"/>
    <col min="13572" max="13572" width="13" style="77" customWidth="1"/>
    <col min="13573" max="13573" width="9.6640625" style="77" customWidth="1"/>
    <col min="13574" max="13574" width="7.33203125" style="77" customWidth="1"/>
    <col min="13575" max="13575" width="10.109375" style="77" customWidth="1"/>
    <col min="13576" max="13824" width="9.109375" style="77"/>
    <col min="13825" max="13825" width="3.44140625" style="77" customWidth="1"/>
    <col min="13826" max="13826" width="7.33203125" style="77" customWidth="1"/>
    <col min="13827" max="13827" width="37.33203125" style="77" customWidth="1"/>
    <col min="13828" max="13828" width="13" style="77" customWidth="1"/>
    <col min="13829" max="13829" width="9.6640625" style="77" customWidth="1"/>
    <col min="13830" max="13830" width="7.33203125" style="77" customWidth="1"/>
    <col min="13831" max="13831" width="10.109375" style="77" customWidth="1"/>
    <col min="13832" max="14080" width="9.109375" style="77"/>
    <col min="14081" max="14081" width="3.44140625" style="77" customWidth="1"/>
    <col min="14082" max="14082" width="7.33203125" style="77" customWidth="1"/>
    <col min="14083" max="14083" width="37.33203125" style="77" customWidth="1"/>
    <col min="14084" max="14084" width="13" style="77" customWidth="1"/>
    <col min="14085" max="14085" width="9.6640625" style="77" customWidth="1"/>
    <col min="14086" max="14086" width="7.33203125" style="77" customWidth="1"/>
    <col min="14087" max="14087" width="10.109375" style="77" customWidth="1"/>
    <col min="14088" max="14336" width="9.109375" style="77"/>
    <col min="14337" max="14337" width="3.44140625" style="77" customWidth="1"/>
    <col min="14338" max="14338" width="7.33203125" style="77" customWidth="1"/>
    <col min="14339" max="14339" width="37.33203125" style="77" customWidth="1"/>
    <col min="14340" max="14340" width="13" style="77" customWidth="1"/>
    <col min="14341" max="14341" width="9.6640625" style="77" customWidth="1"/>
    <col min="14342" max="14342" width="7.33203125" style="77" customWidth="1"/>
    <col min="14343" max="14343" width="10.109375" style="77" customWidth="1"/>
    <col min="14344" max="14592" width="9.109375" style="77"/>
    <col min="14593" max="14593" width="3.44140625" style="77" customWidth="1"/>
    <col min="14594" max="14594" width="7.33203125" style="77" customWidth="1"/>
    <col min="14595" max="14595" width="37.33203125" style="77" customWidth="1"/>
    <col min="14596" max="14596" width="13" style="77" customWidth="1"/>
    <col min="14597" max="14597" width="9.6640625" style="77" customWidth="1"/>
    <col min="14598" max="14598" width="7.33203125" style="77" customWidth="1"/>
    <col min="14599" max="14599" width="10.109375" style="77" customWidth="1"/>
    <col min="14600" max="14848" width="9.109375" style="77"/>
    <col min="14849" max="14849" width="3.44140625" style="77" customWidth="1"/>
    <col min="14850" max="14850" width="7.33203125" style="77" customWidth="1"/>
    <col min="14851" max="14851" width="37.33203125" style="77" customWidth="1"/>
    <col min="14852" max="14852" width="13" style="77" customWidth="1"/>
    <col min="14853" max="14853" width="9.6640625" style="77" customWidth="1"/>
    <col min="14854" max="14854" width="7.33203125" style="77" customWidth="1"/>
    <col min="14855" max="14855" width="10.109375" style="77" customWidth="1"/>
    <col min="14856" max="15104" width="9.109375" style="77"/>
    <col min="15105" max="15105" width="3.44140625" style="77" customWidth="1"/>
    <col min="15106" max="15106" width="7.33203125" style="77" customWidth="1"/>
    <col min="15107" max="15107" width="37.33203125" style="77" customWidth="1"/>
    <col min="15108" max="15108" width="13" style="77" customWidth="1"/>
    <col min="15109" max="15109" width="9.6640625" style="77" customWidth="1"/>
    <col min="15110" max="15110" width="7.33203125" style="77" customWidth="1"/>
    <col min="15111" max="15111" width="10.109375" style="77" customWidth="1"/>
    <col min="15112" max="15360" width="9.109375" style="77"/>
    <col min="15361" max="15361" width="3.44140625" style="77" customWidth="1"/>
    <col min="15362" max="15362" width="7.33203125" style="77" customWidth="1"/>
    <col min="15363" max="15363" width="37.33203125" style="77" customWidth="1"/>
    <col min="15364" max="15364" width="13" style="77" customWidth="1"/>
    <col min="15365" max="15365" width="9.6640625" style="77" customWidth="1"/>
    <col min="15366" max="15366" width="7.33203125" style="77" customWidth="1"/>
    <col min="15367" max="15367" width="10.109375" style="77" customWidth="1"/>
    <col min="15368" max="15616" width="9.109375" style="77"/>
    <col min="15617" max="15617" width="3.44140625" style="77" customWidth="1"/>
    <col min="15618" max="15618" width="7.33203125" style="77" customWidth="1"/>
    <col min="15619" max="15619" width="37.33203125" style="77" customWidth="1"/>
    <col min="15620" max="15620" width="13" style="77" customWidth="1"/>
    <col min="15621" max="15621" width="9.6640625" style="77" customWidth="1"/>
    <col min="15622" max="15622" width="7.33203125" style="77" customWidth="1"/>
    <col min="15623" max="15623" width="10.109375" style="77" customWidth="1"/>
    <col min="15624" max="15872" width="9.109375" style="77"/>
    <col min="15873" max="15873" width="3.44140625" style="77" customWidth="1"/>
    <col min="15874" max="15874" width="7.33203125" style="77" customWidth="1"/>
    <col min="15875" max="15875" width="37.33203125" style="77" customWidth="1"/>
    <col min="15876" max="15876" width="13" style="77" customWidth="1"/>
    <col min="15877" max="15877" width="9.6640625" style="77" customWidth="1"/>
    <col min="15878" max="15878" width="7.33203125" style="77" customWidth="1"/>
    <col min="15879" max="15879" width="10.109375" style="77" customWidth="1"/>
    <col min="15880" max="16128" width="9.109375" style="77"/>
    <col min="16129" max="16129" width="3.44140625" style="77" customWidth="1"/>
    <col min="16130" max="16130" width="7.33203125" style="77" customWidth="1"/>
    <col min="16131" max="16131" width="37.33203125" style="77" customWidth="1"/>
    <col min="16132" max="16132" width="13" style="77" customWidth="1"/>
    <col min="16133" max="16133" width="9.6640625" style="77" customWidth="1"/>
    <col min="16134" max="16134" width="7.33203125" style="77" customWidth="1"/>
    <col min="16135" max="16135" width="10.109375" style="77" customWidth="1"/>
    <col min="16136" max="16384" width="9.109375" style="77"/>
  </cols>
  <sheetData>
    <row r="1" spans="2:11" s="1" customFormat="1" ht="36.6" customHeight="1">
      <c r="B1" s="325" t="s">
        <v>210</v>
      </c>
      <c r="C1" s="326"/>
      <c r="D1" s="326"/>
      <c r="E1" s="326"/>
      <c r="F1" s="326"/>
      <c r="G1" s="326"/>
      <c r="H1" s="318"/>
      <c r="I1" s="318"/>
      <c r="J1" s="318"/>
      <c r="K1" s="318"/>
    </row>
    <row r="2" spans="2:11" s="86" customFormat="1" ht="30.6" customHeight="1">
      <c r="B2" s="84" t="s">
        <v>211</v>
      </c>
      <c r="C2" s="84" t="s">
        <v>212</v>
      </c>
      <c r="D2" s="84" t="s">
        <v>199</v>
      </c>
      <c r="E2" s="84" t="s">
        <v>46</v>
      </c>
      <c r="F2" s="84" t="s">
        <v>139</v>
      </c>
      <c r="G2" s="85" t="s">
        <v>26</v>
      </c>
    </row>
    <row r="3" spans="2:11" s="88" customFormat="1">
      <c r="B3" s="87" t="s">
        <v>49</v>
      </c>
      <c r="C3" s="87" t="s">
        <v>50</v>
      </c>
      <c r="D3" s="87" t="s">
        <v>213</v>
      </c>
      <c r="E3" s="87">
        <v>1</v>
      </c>
      <c r="F3" s="87">
        <v>2</v>
      </c>
      <c r="G3" s="87">
        <v>4</v>
      </c>
    </row>
    <row r="4" spans="2:11" s="88" customFormat="1" ht="13.2" customHeight="1">
      <c r="B4" s="89">
        <v>2</v>
      </c>
      <c r="C4" s="319" t="s">
        <v>214</v>
      </c>
      <c r="D4" s="320"/>
      <c r="E4" s="321"/>
      <c r="F4" s="90"/>
      <c r="G4" s="90"/>
    </row>
    <row r="5" spans="2:11" s="88" customFormat="1" ht="12.75" customHeight="1">
      <c r="B5" s="91">
        <v>2.1</v>
      </c>
      <c r="C5" s="322" t="s">
        <v>215</v>
      </c>
      <c r="D5" s="323"/>
      <c r="E5" s="324"/>
      <c r="F5" s="87"/>
      <c r="G5" s="92"/>
    </row>
    <row r="6" spans="2:11" s="88" customFormat="1" ht="10.199999999999999" customHeight="1">
      <c r="B6" s="91" t="s">
        <v>216</v>
      </c>
      <c r="C6" s="93" t="s">
        <v>217</v>
      </c>
      <c r="D6" s="94" t="s">
        <v>218</v>
      </c>
      <c r="E6" s="95">
        <v>14.01</v>
      </c>
      <c r="F6" s="96">
        <v>0.5</v>
      </c>
      <c r="G6" s="97">
        <f>E6+F6</f>
        <v>14.51</v>
      </c>
    </row>
    <row r="7" spans="2:11" s="88" customFormat="1" ht="10.199999999999999" customHeight="1">
      <c r="B7" s="91" t="s">
        <v>219</v>
      </c>
      <c r="C7" s="93" t="s">
        <v>220</v>
      </c>
      <c r="D7" s="94" t="s">
        <v>218</v>
      </c>
      <c r="E7" s="95">
        <v>23.36</v>
      </c>
      <c r="F7" s="96">
        <v>0.72</v>
      </c>
      <c r="G7" s="97">
        <f>E7+F7</f>
        <v>24.08</v>
      </c>
    </row>
    <row r="8" spans="2:11" s="88" customFormat="1" ht="10.95" customHeight="1">
      <c r="B8" s="91" t="s">
        <v>221</v>
      </c>
      <c r="C8" s="93" t="s">
        <v>222</v>
      </c>
      <c r="D8" s="94" t="s">
        <v>218</v>
      </c>
      <c r="E8" s="95">
        <v>14.01</v>
      </c>
      <c r="F8" s="96">
        <v>0.5</v>
      </c>
      <c r="G8" s="97">
        <f>E8+F8</f>
        <v>14.51</v>
      </c>
    </row>
    <row r="9" spans="2:11" s="88" customFormat="1" ht="11.4" customHeight="1">
      <c r="B9" s="91" t="s">
        <v>223</v>
      </c>
      <c r="C9" s="93" t="s">
        <v>224</v>
      </c>
      <c r="D9" s="94" t="s">
        <v>218</v>
      </c>
      <c r="E9" s="95">
        <v>9.34</v>
      </c>
      <c r="F9" s="96">
        <v>0.5</v>
      </c>
      <c r="G9" s="97">
        <f>E9+F9</f>
        <v>9.84</v>
      </c>
    </row>
    <row r="10" spans="2:11" s="88" customFormat="1" ht="9.6" customHeight="1">
      <c r="B10" s="98">
        <v>2.2000000000000002</v>
      </c>
      <c r="C10" s="319" t="s">
        <v>225</v>
      </c>
      <c r="D10" s="320"/>
      <c r="E10" s="321"/>
      <c r="F10" s="90"/>
      <c r="G10" s="99"/>
    </row>
    <row r="11" spans="2:11" s="88" customFormat="1" ht="10.95" customHeight="1">
      <c r="B11" s="91" t="s">
        <v>226</v>
      </c>
      <c r="C11" s="93" t="s">
        <v>227</v>
      </c>
      <c r="D11" s="94" t="s">
        <v>218</v>
      </c>
      <c r="E11" s="95">
        <v>19.190000000000001</v>
      </c>
      <c r="F11" s="96">
        <v>0.5</v>
      </c>
      <c r="G11" s="97">
        <f>E11+F11</f>
        <v>19.690000000000001</v>
      </c>
    </row>
    <row r="12" spans="2:11" s="88" customFormat="1" ht="10.95" customHeight="1">
      <c r="B12" s="91" t="s">
        <v>228</v>
      </c>
      <c r="C12" s="93" t="s">
        <v>229</v>
      </c>
      <c r="D12" s="94" t="s">
        <v>218</v>
      </c>
      <c r="E12" s="95">
        <v>9.34</v>
      </c>
      <c r="F12" s="96">
        <v>0.5</v>
      </c>
      <c r="G12" s="97">
        <f t="shared" ref="G12:G21" si="0">E12+F12</f>
        <v>9.84</v>
      </c>
    </row>
    <row r="13" spans="2:11" s="88" customFormat="1" ht="10.199999999999999" customHeight="1">
      <c r="B13" s="91" t="s">
        <v>230</v>
      </c>
      <c r="C13" s="93" t="s">
        <v>231</v>
      </c>
      <c r="D13" s="94" t="s">
        <v>218</v>
      </c>
      <c r="E13" s="95">
        <v>14.01</v>
      </c>
      <c r="F13" s="96">
        <v>0.72</v>
      </c>
      <c r="G13" s="97">
        <f t="shared" si="0"/>
        <v>14.73</v>
      </c>
    </row>
    <row r="14" spans="2:11" s="88" customFormat="1" ht="10.199999999999999" customHeight="1">
      <c r="B14" s="91" t="s">
        <v>232</v>
      </c>
      <c r="C14" s="93" t="s">
        <v>233</v>
      </c>
      <c r="D14" s="94" t="s">
        <v>218</v>
      </c>
      <c r="E14" s="95">
        <v>23.36</v>
      </c>
      <c r="F14" s="96">
        <v>0.72</v>
      </c>
      <c r="G14" s="97">
        <f t="shared" si="0"/>
        <v>24.08</v>
      </c>
    </row>
    <row r="15" spans="2:11" s="88" customFormat="1" ht="10.95" customHeight="1">
      <c r="B15" s="100" t="s">
        <v>234</v>
      </c>
      <c r="C15" s="93" t="s">
        <v>235</v>
      </c>
      <c r="D15" s="94" t="s">
        <v>218</v>
      </c>
      <c r="E15" s="95">
        <v>14.01</v>
      </c>
      <c r="F15" s="96">
        <v>0.5</v>
      </c>
      <c r="G15" s="97">
        <f t="shared" si="0"/>
        <v>14.51</v>
      </c>
    </row>
    <row r="16" spans="2:11" s="88" customFormat="1" ht="19.95" customHeight="1">
      <c r="B16" s="100" t="s">
        <v>236</v>
      </c>
      <c r="C16" s="93" t="s">
        <v>237</v>
      </c>
      <c r="D16" s="94" t="s">
        <v>218</v>
      </c>
      <c r="E16" s="95">
        <v>18.37</v>
      </c>
      <c r="F16" s="96">
        <v>0.5</v>
      </c>
      <c r="G16" s="97">
        <f t="shared" si="0"/>
        <v>18.87</v>
      </c>
    </row>
    <row r="17" spans="2:7" s="88" customFormat="1" ht="11.4" customHeight="1">
      <c r="B17" s="100" t="s">
        <v>238</v>
      </c>
      <c r="C17" s="93" t="s">
        <v>239</v>
      </c>
      <c r="D17" s="94" t="s">
        <v>218</v>
      </c>
      <c r="E17" s="95">
        <v>19.190000000000001</v>
      </c>
      <c r="F17" s="96">
        <v>0.5</v>
      </c>
      <c r="G17" s="97">
        <f t="shared" si="0"/>
        <v>19.690000000000001</v>
      </c>
    </row>
    <row r="18" spans="2:7" s="88" customFormat="1" ht="10.199999999999999" customHeight="1">
      <c r="B18" s="100" t="s">
        <v>240</v>
      </c>
      <c r="C18" s="93" t="s">
        <v>241</v>
      </c>
      <c r="D18" s="94" t="s">
        <v>218</v>
      </c>
      <c r="E18" s="95">
        <v>19.190000000000001</v>
      </c>
      <c r="F18" s="96">
        <v>0.61</v>
      </c>
      <c r="G18" s="97">
        <f t="shared" si="0"/>
        <v>19.8</v>
      </c>
    </row>
    <row r="19" spans="2:7" s="88" customFormat="1" ht="10.199999999999999" customHeight="1">
      <c r="B19" s="100" t="s">
        <v>242</v>
      </c>
      <c r="C19" s="93" t="s">
        <v>243</v>
      </c>
      <c r="D19" s="94" t="s">
        <v>218</v>
      </c>
      <c r="E19" s="95">
        <v>27.93</v>
      </c>
      <c r="F19" s="96">
        <v>0.61</v>
      </c>
      <c r="G19" s="97">
        <f t="shared" si="0"/>
        <v>28.54</v>
      </c>
    </row>
    <row r="20" spans="2:7" s="88" customFormat="1" ht="12.6" customHeight="1">
      <c r="B20" s="100" t="s">
        <v>244</v>
      </c>
      <c r="C20" s="93" t="s">
        <v>245</v>
      </c>
      <c r="D20" s="94" t="s">
        <v>218</v>
      </c>
      <c r="E20" s="95">
        <v>27.93</v>
      </c>
      <c r="F20" s="96">
        <v>0.83</v>
      </c>
      <c r="G20" s="97">
        <f t="shared" si="0"/>
        <v>28.759999999999998</v>
      </c>
    </row>
    <row r="21" spans="2:7" s="88" customFormat="1" ht="31.2" customHeight="1">
      <c r="B21" s="100" t="s">
        <v>246</v>
      </c>
      <c r="C21" s="93" t="s">
        <v>247</v>
      </c>
      <c r="D21" s="94" t="s">
        <v>218</v>
      </c>
      <c r="E21" s="95">
        <v>47.97</v>
      </c>
      <c r="F21" s="96">
        <v>0.83</v>
      </c>
      <c r="G21" s="97">
        <f t="shared" si="0"/>
        <v>48.8</v>
      </c>
    </row>
    <row r="22" spans="2:7" s="88" customFormat="1" ht="12" customHeight="1">
      <c r="B22" s="89">
        <v>2.2999999999999998</v>
      </c>
      <c r="C22" s="319" t="s">
        <v>248</v>
      </c>
      <c r="D22" s="320"/>
      <c r="E22" s="321"/>
      <c r="F22" s="90"/>
      <c r="G22" s="99"/>
    </row>
    <row r="23" spans="2:7" s="88" customFormat="1" ht="21" customHeight="1">
      <c r="B23" s="100" t="s">
        <v>249</v>
      </c>
      <c r="C23" s="93" t="s">
        <v>250</v>
      </c>
      <c r="D23" s="94" t="s">
        <v>218</v>
      </c>
      <c r="E23" s="95">
        <v>19.190000000000001</v>
      </c>
      <c r="F23" s="96">
        <v>0.5</v>
      </c>
      <c r="G23" s="97">
        <f>E23+F23</f>
        <v>19.690000000000001</v>
      </c>
    </row>
    <row r="24" spans="2:7" s="88" customFormat="1" ht="21" customHeight="1">
      <c r="B24" s="100" t="s">
        <v>251</v>
      </c>
      <c r="C24" s="93" t="s">
        <v>252</v>
      </c>
      <c r="D24" s="94" t="s">
        <v>218</v>
      </c>
      <c r="E24" s="95">
        <v>23.36</v>
      </c>
      <c r="F24" s="96">
        <v>0.72</v>
      </c>
      <c r="G24" s="97">
        <f t="shared" ref="G24:G34" si="1">E24+F24</f>
        <v>24.08</v>
      </c>
    </row>
    <row r="25" spans="2:7" s="88" customFormat="1" ht="10.95" customHeight="1">
      <c r="B25" s="100" t="s">
        <v>253</v>
      </c>
      <c r="C25" s="93" t="s">
        <v>254</v>
      </c>
      <c r="D25" s="94" t="s">
        <v>218</v>
      </c>
      <c r="E25" s="95">
        <v>9.34</v>
      </c>
      <c r="F25" s="96">
        <v>0.5</v>
      </c>
      <c r="G25" s="97">
        <f t="shared" si="1"/>
        <v>9.84</v>
      </c>
    </row>
    <row r="26" spans="2:7" s="88" customFormat="1" ht="10.199999999999999" customHeight="1">
      <c r="B26" s="100" t="s">
        <v>255</v>
      </c>
      <c r="C26" s="93" t="s">
        <v>256</v>
      </c>
      <c r="D26" s="94" t="s">
        <v>218</v>
      </c>
      <c r="E26" s="95">
        <v>9.34</v>
      </c>
      <c r="F26" s="96">
        <v>0.5</v>
      </c>
      <c r="G26" s="97">
        <f t="shared" si="1"/>
        <v>9.84</v>
      </c>
    </row>
    <row r="27" spans="2:7" s="88" customFormat="1" ht="10.199999999999999" customHeight="1">
      <c r="B27" s="100" t="s">
        <v>257</v>
      </c>
      <c r="C27" s="93" t="s">
        <v>258</v>
      </c>
      <c r="D27" s="94" t="s">
        <v>218</v>
      </c>
      <c r="E27" s="95">
        <v>9.34</v>
      </c>
      <c r="F27" s="96">
        <v>0.5</v>
      </c>
      <c r="G27" s="97">
        <f t="shared" si="1"/>
        <v>9.84</v>
      </c>
    </row>
    <row r="28" spans="2:7">
      <c r="B28" s="100" t="s">
        <v>259</v>
      </c>
      <c r="C28" s="93" t="s">
        <v>260</v>
      </c>
      <c r="D28" s="94" t="s">
        <v>218</v>
      </c>
      <c r="E28" s="95">
        <v>9.34</v>
      </c>
      <c r="F28" s="96">
        <v>0.72</v>
      </c>
      <c r="G28" s="97">
        <f t="shared" si="1"/>
        <v>10.06</v>
      </c>
    </row>
    <row r="29" spans="2:7" ht="20.399999999999999" customHeight="1">
      <c r="B29" s="100" t="s">
        <v>261</v>
      </c>
      <c r="C29" s="93" t="s">
        <v>262</v>
      </c>
      <c r="D29" s="84" t="s">
        <v>218</v>
      </c>
      <c r="E29" s="101">
        <v>43.96</v>
      </c>
      <c r="F29" s="96">
        <v>0.61</v>
      </c>
      <c r="G29" s="97">
        <f t="shared" si="1"/>
        <v>44.57</v>
      </c>
    </row>
    <row r="30" spans="2:7" ht="43.2" customHeight="1">
      <c r="B30" s="102" t="s">
        <v>263</v>
      </c>
      <c r="C30" s="103" t="s">
        <v>264</v>
      </c>
      <c r="D30" s="84" t="s">
        <v>218</v>
      </c>
      <c r="E30" s="101">
        <v>34.04</v>
      </c>
      <c r="F30" s="96">
        <v>0.72</v>
      </c>
      <c r="G30" s="97">
        <f t="shared" si="1"/>
        <v>34.76</v>
      </c>
    </row>
    <row r="31" spans="2:7" ht="21.6" customHeight="1">
      <c r="B31" s="102" t="s">
        <v>265</v>
      </c>
      <c r="C31" s="103" t="s">
        <v>266</v>
      </c>
      <c r="D31" s="84" t="s">
        <v>218</v>
      </c>
      <c r="E31" s="101">
        <v>30.61</v>
      </c>
      <c r="F31" s="96">
        <v>0.72</v>
      </c>
      <c r="G31" s="97">
        <f t="shared" si="1"/>
        <v>31.33</v>
      </c>
    </row>
    <row r="32" spans="2:7" ht="34.950000000000003" customHeight="1">
      <c r="B32" s="102" t="s">
        <v>267</v>
      </c>
      <c r="C32" s="103" t="s">
        <v>268</v>
      </c>
      <c r="D32" s="84" t="s">
        <v>218</v>
      </c>
      <c r="E32" s="101">
        <v>30.61</v>
      </c>
      <c r="F32" s="96">
        <v>0.72</v>
      </c>
      <c r="G32" s="97">
        <f t="shared" si="1"/>
        <v>31.33</v>
      </c>
    </row>
    <row r="33" spans="2:7" ht="22.2" customHeight="1">
      <c r="B33" s="102" t="s">
        <v>269</v>
      </c>
      <c r="C33" s="103" t="s">
        <v>270</v>
      </c>
      <c r="D33" s="84" t="s">
        <v>218</v>
      </c>
      <c r="E33" s="101">
        <v>16.47</v>
      </c>
      <c r="F33" s="96">
        <v>1.01</v>
      </c>
      <c r="G33" s="97">
        <f t="shared" si="1"/>
        <v>17.48</v>
      </c>
    </row>
    <row r="34" spans="2:7" ht="18" customHeight="1">
      <c r="B34" s="102" t="s">
        <v>24</v>
      </c>
      <c r="C34" s="103" t="s">
        <v>271</v>
      </c>
      <c r="D34" s="84" t="s">
        <v>218</v>
      </c>
      <c r="E34" s="101">
        <v>19.190000000000001</v>
      </c>
      <c r="F34" s="96">
        <v>0.78</v>
      </c>
      <c r="G34" s="97">
        <f t="shared" si="1"/>
        <v>19.970000000000002</v>
      </c>
    </row>
  </sheetData>
  <mergeCells count="6">
    <mergeCell ref="H1:K1"/>
    <mergeCell ref="C4:E4"/>
    <mergeCell ref="C5:E5"/>
    <mergeCell ref="C10:E10"/>
    <mergeCell ref="C22:E22"/>
    <mergeCell ref="B1:G1"/>
  </mergeCells>
  <pageMargins left="0.2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B2:F15"/>
  <sheetViews>
    <sheetView topLeftCell="B1" workbookViewId="0">
      <selection activeCell="F15" sqref="F15"/>
    </sheetView>
  </sheetViews>
  <sheetFormatPr defaultColWidth="9.109375" defaultRowHeight="13.2"/>
  <cols>
    <col min="1" max="1" width="3.5546875" style="77" customWidth="1"/>
    <col min="2" max="2" width="7.109375" style="77" customWidth="1"/>
    <col min="3" max="3" width="48.33203125" style="77" customWidth="1"/>
    <col min="4" max="4" width="11.5546875" style="77" customWidth="1"/>
    <col min="5" max="5" width="11" style="77" customWidth="1"/>
    <col min="6" max="6" width="14.33203125" style="77" customWidth="1"/>
    <col min="7" max="256" width="9.109375" style="77"/>
    <col min="257" max="257" width="3.5546875" style="77" customWidth="1"/>
    <col min="258" max="258" width="7.109375" style="77" customWidth="1"/>
    <col min="259" max="259" width="48.33203125" style="77" customWidth="1"/>
    <col min="260" max="260" width="11.5546875" style="77" customWidth="1"/>
    <col min="261" max="261" width="11" style="77" customWidth="1"/>
    <col min="262" max="262" width="14.33203125" style="77" customWidth="1"/>
    <col min="263" max="512" width="9.109375" style="77"/>
    <col min="513" max="513" width="3.5546875" style="77" customWidth="1"/>
    <col min="514" max="514" width="7.109375" style="77" customWidth="1"/>
    <col min="515" max="515" width="48.33203125" style="77" customWidth="1"/>
    <col min="516" max="516" width="11.5546875" style="77" customWidth="1"/>
    <col min="517" max="517" width="11" style="77" customWidth="1"/>
    <col min="518" max="518" width="14.33203125" style="77" customWidth="1"/>
    <col min="519" max="768" width="9.109375" style="77"/>
    <col min="769" max="769" width="3.5546875" style="77" customWidth="1"/>
    <col min="770" max="770" width="7.109375" style="77" customWidth="1"/>
    <col min="771" max="771" width="48.33203125" style="77" customWidth="1"/>
    <col min="772" max="772" width="11.5546875" style="77" customWidth="1"/>
    <col min="773" max="773" width="11" style="77" customWidth="1"/>
    <col min="774" max="774" width="14.33203125" style="77" customWidth="1"/>
    <col min="775" max="1024" width="9.109375" style="77"/>
    <col min="1025" max="1025" width="3.5546875" style="77" customWidth="1"/>
    <col min="1026" max="1026" width="7.109375" style="77" customWidth="1"/>
    <col min="1027" max="1027" width="48.33203125" style="77" customWidth="1"/>
    <col min="1028" max="1028" width="11.5546875" style="77" customWidth="1"/>
    <col min="1029" max="1029" width="11" style="77" customWidth="1"/>
    <col min="1030" max="1030" width="14.33203125" style="77" customWidth="1"/>
    <col min="1031" max="1280" width="9.109375" style="77"/>
    <col min="1281" max="1281" width="3.5546875" style="77" customWidth="1"/>
    <col min="1282" max="1282" width="7.109375" style="77" customWidth="1"/>
    <col min="1283" max="1283" width="48.33203125" style="77" customWidth="1"/>
    <col min="1284" max="1284" width="11.5546875" style="77" customWidth="1"/>
    <col min="1285" max="1285" width="11" style="77" customWidth="1"/>
    <col min="1286" max="1286" width="14.33203125" style="77" customWidth="1"/>
    <col min="1287" max="1536" width="9.109375" style="77"/>
    <col min="1537" max="1537" width="3.5546875" style="77" customWidth="1"/>
    <col min="1538" max="1538" width="7.109375" style="77" customWidth="1"/>
    <col min="1539" max="1539" width="48.33203125" style="77" customWidth="1"/>
    <col min="1540" max="1540" width="11.5546875" style="77" customWidth="1"/>
    <col min="1541" max="1541" width="11" style="77" customWidth="1"/>
    <col min="1542" max="1542" width="14.33203125" style="77" customWidth="1"/>
    <col min="1543" max="1792" width="9.109375" style="77"/>
    <col min="1793" max="1793" width="3.5546875" style="77" customWidth="1"/>
    <col min="1794" max="1794" width="7.109375" style="77" customWidth="1"/>
    <col min="1795" max="1795" width="48.33203125" style="77" customWidth="1"/>
    <col min="1796" max="1796" width="11.5546875" style="77" customWidth="1"/>
    <col min="1797" max="1797" width="11" style="77" customWidth="1"/>
    <col min="1798" max="1798" width="14.33203125" style="77" customWidth="1"/>
    <col min="1799" max="2048" width="9.109375" style="77"/>
    <col min="2049" max="2049" width="3.5546875" style="77" customWidth="1"/>
    <col min="2050" max="2050" width="7.109375" style="77" customWidth="1"/>
    <col min="2051" max="2051" width="48.33203125" style="77" customWidth="1"/>
    <col min="2052" max="2052" width="11.5546875" style="77" customWidth="1"/>
    <col min="2053" max="2053" width="11" style="77" customWidth="1"/>
    <col min="2054" max="2054" width="14.33203125" style="77" customWidth="1"/>
    <col min="2055" max="2304" width="9.109375" style="77"/>
    <col min="2305" max="2305" width="3.5546875" style="77" customWidth="1"/>
    <col min="2306" max="2306" width="7.109375" style="77" customWidth="1"/>
    <col min="2307" max="2307" width="48.33203125" style="77" customWidth="1"/>
    <col min="2308" max="2308" width="11.5546875" style="77" customWidth="1"/>
    <col min="2309" max="2309" width="11" style="77" customWidth="1"/>
    <col min="2310" max="2310" width="14.33203125" style="77" customWidth="1"/>
    <col min="2311" max="2560" width="9.109375" style="77"/>
    <col min="2561" max="2561" width="3.5546875" style="77" customWidth="1"/>
    <col min="2562" max="2562" width="7.109375" style="77" customWidth="1"/>
    <col min="2563" max="2563" width="48.33203125" style="77" customWidth="1"/>
    <col min="2564" max="2564" width="11.5546875" style="77" customWidth="1"/>
    <col min="2565" max="2565" width="11" style="77" customWidth="1"/>
    <col min="2566" max="2566" width="14.33203125" style="77" customWidth="1"/>
    <col min="2567" max="2816" width="9.109375" style="77"/>
    <col min="2817" max="2817" width="3.5546875" style="77" customWidth="1"/>
    <col min="2818" max="2818" width="7.109375" style="77" customWidth="1"/>
    <col min="2819" max="2819" width="48.33203125" style="77" customWidth="1"/>
    <col min="2820" max="2820" width="11.5546875" style="77" customWidth="1"/>
    <col min="2821" max="2821" width="11" style="77" customWidth="1"/>
    <col min="2822" max="2822" width="14.33203125" style="77" customWidth="1"/>
    <col min="2823" max="3072" width="9.109375" style="77"/>
    <col min="3073" max="3073" width="3.5546875" style="77" customWidth="1"/>
    <col min="3074" max="3074" width="7.109375" style="77" customWidth="1"/>
    <col min="3075" max="3075" width="48.33203125" style="77" customWidth="1"/>
    <col min="3076" max="3076" width="11.5546875" style="77" customWidth="1"/>
    <col min="3077" max="3077" width="11" style="77" customWidth="1"/>
    <col min="3078" max="3078" width="14.33203125" style="77" customWidth="1"/>
    <col min="3079" max="3328" width="9.109375" style="77"/>
    <col min="3329" max="3329" width="3.5546875" style="77" customWidth="1"/>
    <col min="3330" max="3330" width="7.109375" style="77" customWidth="1"/>
    <col min="3331" max="3331" width="48.33203125" style="77" customWidth="1"/>
    <col min="3332" max="3332" width="11.5546875" style="77" customWidth="1"/>
    <col min="3333" max="3333" width="11" style="77" customWidth="1"/>
    <col min="3334" max="3334" width="14.33203125" style="77" customWidth="1"/>
    <col min="3335" max="3584" width="9.109375" style="77"/>
    <col min="3585" max="3585" width="3.5546875" style="77" customWidth="1"/>
    <col min="3586" max="3586" width="7.109375" style="77" customWidth="1"/>
    <col min="3587" max="3587" width="48.33203125" style="77" customWidth="1"/>
    <col min="3588" max="3588" width="11.5546875" style="77" customWidth="1"/>
    <col min="3589" max="3589" width="11" style="77" customWidth="1"/>
    <col min="3590" max="3590" width="14.33203125" style="77" customWidth="1"/>
    <col min="3591" max="3840" width="9.109375" style="77"/>
    <col min="3841" max="3841" width="3.5546875" style="77" customWidth="1"/>
    <col min="3842" max="3842" width="7.109375" style="77" customWidth="1"/>
    <col min="3843" max="3843" width="48.33203125" style="77" customWidth="1"/>
    <col min="3844" max="3844" width="11.5546875" style="77" customWidth="1"/>
    <col min="3845" max="3845" width="11" style="77" customWidth="1"/>
    <col min="3846" max="3846" width="14.33203125" style="77" customWidth="1"/>
    <col min="3847" max="4096" width="9.109375" style="77"/>
    <col min="4097" max="4097" width="3.5546875" style="77" customWidth="1"/>
    <col min="4098" max="4098" width="7.109375" style="77" customWidth="1"/>
    <col min="4099" max="4099" width="48.33203125" style="77" customWidth="1"/>
    <col min="4100" max="4100" width="11.5546875" style="77" customWidth="1"/>
    <col min="4101" max="4101" width="11" style="77" customWidth="1"/>
    <col min="4102" max="4102" width="14.33203125" style="77" customWidth="1"/>
    <col min="4103" max="4352" width="9.109375" style="77"/>
    <col min="4353" max="4353" width="3.5546875" style="77" customWidth="1"/>
    <col min="4354" max="4354" width="7.109375" style="77" customWidth="1"/>
    <col min="4355" max="4355" width="48.33203125" style="77" customWidth="1"/>
    <col min="4356" max="4356" width="11.5546875" style="77" customWidth="1"/>
    <col min="4357" max="4357" width="11" style="77" customWidth="1"/>
    <col min="4358" max="4358" width="14.33203125" style="77" customWidth="1"/>
    <col min="4359" max="4608" width="9.109375" style="77"/>
    <col min="4609" max="4609" width="3.5546875" style="77" customWidth="1"/>
    <col min="4610" max="4610" width="7.109375" style="77" customWidth="1"/>
    <col min="4611" max="4611" width="48.33203125" style="77" customWidth="1"/>
    <col min="4612" max="4612" width="11.5546875" style="77" customWidth="1"/>
    <col min="4613" max="4613" width="11" style="77" customWidth="1"/>
    <col min="4614" max="4614" width="14.33203125" style="77" customWidth="1"/>
    <col min="4615" max="4864" width="9.109375" style="77"/>
    <col min="4865" max="4865" width="3.5546875" style="77" customWidth="1"/>
    <col min="4866" max="4866" width="7.109375" style="77" customWidth="1"/>
    <col min="4867" max="4867" width="48.33203125" style="77" customWidth="1"/>
    <col min="4868" max="4868" width="11.5546875" style="77" customWidth="1"/>
    <col min="4869" max="4869" width="11" style="77" customWidth="1"/>
    <col min="4870" max="4870" width="14.33203125" style="77" customWidth="1"/>
    <col min="4871" max="5120" width="9.109375" style="77"/>
    <col min="5121" max="5121" width="3.5546875" style="77" customWidth="1"/>
    <col min="5122" max="5122" width="7.109375" style="77" customWidth="1"/>
    <col min="5123" max="5123" width="48.33203125" style="77" customWidth="1"/>
    <col min="5124" max="5124" width="11.5546875" style="77" customWidth="1"/>
    <col min="5125" max="5125" width="11" style="77" customWidth="1"/>
    <col min="5126" max="5126" width="14.33203125" style="77" customWidth="1"/>
    <col min="5127" max="5376" width="9.109375" style="77"/>
    <col min="5377" max="5377" width="3.5546875" style="77" customWidth="1"/>
    <col min="5378" max="5378" width="7.109375" style="77" customWidth="1"/>
    <col min="5379" max="5379" width="48.33203125" style="77" customWidth="1"/>
    <col min="5380" max="5380" width="11.5546875" style="77" customWidth="1"/>
    <col min="5381" max="5381" width="11" style="77" customWidth="1"/>
    <col min="5382" max="5382" width="14.33203125" style="77" customWidth="1"/>
    <col min="5383" max="5632" width="9.109375" style="77"/>
    <col min="5633" max="5633" width="3.5546875" style="77" customWidth="1"/>
    <col min="5634" max="5634" width="7.109375" style="77" customWidth="1"/>
    <col min="5635" max="5635" width="48.33203125" style="77" customWidth="1"/>
    <col min="5636" max="5636" width="11.5546875" style="77" customWidth="1"/>
    <col min="5637" max="5637" width="11" style="77" customWidth="1"/>
    <col min="5638" max="5638" width="14.33203125" style="77" customWidth="1"/>
    <col min="5639" max="5888" width="9.109375" style="77"/>
    <col min="5889" max="5889" width="3.5546875" style="77" customWidth="1"/>
    <col min="5890" max="5890" width="7.109375" style="77" customWidth="1"/>
    <col min="5891" max="5891" width="48.33203125" style="77" customWidth="1"/>
    <col min="5892" max="5892" width="11.5546875" style="77" customWidth="1"/>
    <col min="5893" max="5893" width="11" style="77" customWidth="1"/>
    <col min="5894" max="5894" width="14.33203125" style="77" customWidth="1"/>
    <col min="5895" max="6144" width="9.109375" style="77"/>
    <col min="6145" max="6145" width="3.5546875" style="77" customWidth="1"/>
    <col min="6146" max="6146" width="7.109375" style="77" customWidth="1"/>
    <col min="6147" max="6147" width="48.33203125" style="77" customWidth="1"/>
    <col min="6148" max="6148" width="11.5546875" style="77" customWidth="1"/>
    <col min="6149" max="6149" width="11" style="77" customWidth="1"/>
    <col min="6150" max="6150" width="14.33203125" style="77" customWidth="1"/>
    <col min="6151" max="6400" width="9.109375" style="77"/>
    <col min="6401" max="6401" width="3.5546875" style="77" customWidth="1"/>
    <col min="6402" max="6402" width="7.109375" style="77" customWidth="1"/>
    <col min="6403" max="6403" width="48.33203125" style="77" customWidth="1"/>
    <col min="6404" max="6404" width="11.5546875" style="77" customWidth="1"/>
    <col min="6405" max="6405" width="11" style="77" customWidth="1"/>
    <col min="6406" max="6406" width="14.33203125" style="77" customWidth="1"/>
    <col min="6407" max="6656" width="9.109375" style="77"/>
    <col min="6657" max="6657" width="3.5546875" style="77" customWidth="1"/>
    <col min="6658" max="6658" width="7.109375" style="77" customWidth="1"/>
    <col min="6659" max="6659" width="48.33203125" style="77" customWidth="1"/>
    <col min="6660" max="6660" width="11.5546875" style="77" customWidth="1"/>
    <col min="6661" max="6661" width="11" style="77" customWidth="1"/>
    <col min="6662" max="6662" width="14.33203125" style="77" customWidth="1"/>
    <col min="6663" max="6912" width="9.109375" style="77"/>
    <col min="6913" max="6913" width="3.5546875" style="77" customWidth="1"/>
    <col min="6914" max="6914" width="7.109375" style="77" customWidth="1"/>
    <col min="6915" max="6915" width="48.33203125" style="77" customWidth="1"/>
    <col min="6916" max="6916" width="11.5546875" style="77" customWidth="1"/>
    <col min="6917" max="6917" width="11" style="77" customWidth="1"/>
    <col min="6918" max="6918" width="14.33203125" style="77" customWidth="1"/>
    <col min="6919" max="7168" width="9.109375" style="77"/>
    <col min="7169" max="7169" width="3.5546875" style="77" customWidth="1"/>
    <col min="7170" max="7170" width="7.109375" style="77" customWidth="1"/>
    <col min="7171" max="7171" width="48.33203125" style="77" customWidth="1"/>
    <col min="7172" max="7172" width="11.5546875" style="77" customWidth="1"/>
    <col min="7173" max="7173" width="11" style="77" customWidth="1"/>
    <col min="7174" max="7174" width="14.33203125" style="77" customWidth="1"/>
    <col min="7175" max="7424" width="9.109375" style="77"/>
    <col min="7425" max="7425" width="3.5546875" style="77" customWidth="1"/>
    <col min="7426" max="7426" width="7.109375" style="77" customWidth="1"/>
    <col min="7427" max="7427" width="48.33203125" style="77" customWidth="1"/>
    <col min="7428" max="7428" width="11.5546875" style="77" customWidth="1"/>
    <col min="7429" max="7429" width="11" style="77" customWidth="1"/>
    <col min="7430" max="7430" width="14.33203125" style="77" customWidth="1"/>
    <col min="7431" max="7680" width="9.109375" style="77"/>
    <col min="7681" max="7681" width="3.5546875" style="77" customWidth="1"/>
    <col min="7682" max="7682" width="7.109375" style="77" customWidth="1"/>
    <col min="7683" max="7683" width="48.33203125" style="77" customWidth="1"/>
    <col min="7684" max="7684" width="11.5546875" style="77" customWidth="1"/>
    <col min="7685" max="7685" width="11" style="77" customWidth="1"/>
    <col min="7686" max="7686" width="14.33203125" style="77" customWidth="1"/>
    <col min="7687" max="7936" width="9.109375" style="77"/>
    <col min="7937" max="7937" width="3.5546875" style="77" customWidth="1"/>
    <col min="7938" max="7938" width="7.109375" style="77" customWidth="1"/>
    <col min="7939" max="7939" width="48.33203125" style="77" customWidth="1"/>
    <col min="7940" max="7940" width="11.5546875" style="77" customWidth="1"/>
    <col min="7941" max="7941" width="11" style="77" customWidth="1"/>
    <col min="7942" max="7942" width="14.33203125" style="77" customWidth="1"/>
    <col min="7943" max="8192" width="9.109375" style="77"/>
    <col min="8193" max="8193" width="3.5546875" style="77" customWidth="1"/>
    <col min="8194" max="8194" width="7.109375" style="77" customWidth="1"/>
    <col min="8195" max="8195" width="48.33203125" style="77" customWidth="1"/>
    <col min="8196" max="8196" width="11.5546875" style="77" customWidth="1"/>
    <col min="8197" max="8197" width="11" style="77" customWidth="1"/>
    <col min="8198" max="8198" width="14.33203125" style="77" customWidth="1"/>
    <col min="8199" max="8448" width="9.109375" style="77"/>
    <col min="8449" max="8449" width="3.5546875" style="77" customWidth="1"/>
    <col min="8450" max="8450" width="7.109375" style="77" customWidth="1"/>
    <col min="8451" max="8451" width="48.33203125" style="77" customWidth="1"/>
    <col min="8452" max="8452" width="11.5546875" style="77" customWidth="1"/>
    <col min="8453" max="8453" width="11" style="77" customWidth="1"/>
    <col min="8454" max="8454" width="14.33203125" style="77" customWidth="1"/>
    <col min="8455" max="8704" width="9.109375" style="77"/>
    <col min="8705" max="8705" width="3.5546875" style="77" customWidth="1"/>
    <col min="8706" max="8706" width="7.109375" style="77" customWidth="1"/>
    <col min="8707" max="8707" width="48.33203125" style="77" customWidth="1"/>
    <col min="8708" max="8708" width="11.5546875" style="77" customWidth="1"/>
    <col min="8709" max="8709" width="11" style="77" customWidth="1"/>
    <col min="8710" max="8710" width="14.33203125" style="77" customWidth="1"/>
    <col min="8711" max="8960" width="9.109375" style="77"/>
    <col min="8961" max="8961" width="3.5546875" style="77" customWidth="1"/>
    <col min="8962" max="8962" width="7.109375" style="77" customWidth="1"/>
    <col min="8963" max="8963" width="48.33203125" style="77" customWidth="1"/>
    <col min="8964" max="8964" width="11.5546875" style="77" customWidth="1"/>
    <col min="8965" max="8965" width="11" style="77" customWidth="1"/>
    <col min="8966" max="8966" width="14.33203125" style="77" customWidth="1"/>
    <col min="8967" max="9216" width="9.109375" style="77"/>
    <col min="9217" max="9217" width="3.5546875" style="77" customWidth="1"/>
    <col min="9218" max="9218" width="7.109375" style="77" customWidth="1"/>
    <col min="9219" max="9219" width="48.33203125" style="77" customWidth="1"/>
    <col min="9220" max="9220" width="11.5546875" style="77" customWidth="1"/>
    <col min="9221" max="9221" width="11" style="77" customWidth="1"/>
    <col min="9222" max="9222" width="14.33203125" style="77" customWidth="1"/>
    <col min="9223" max="9472" width="9.109375" style="77"/>
    <col min="9473" max="9473" width="3.5546875" style="77" customWidth="1"/>
    <col min="9474" max="9474" width="7.109375" style="77" customWidth="1"/>
    <col min="9475" max="9475" width="48.33203125" style="77" customWidth="1"/>
    <col min="9476" max="9476" width="11.5546875" style="77" customWidth="1"/>
    <col min="9477" max="9477" width="11" style="77" customWidth="1"/>
    <col min="9478" max="9478" width="14.33203125" style="77" customWidth="1"/>
    <col min="9479" max="9728" width="9.109375" style="77"/>
    <col min="9729" max="9729" width="3.5546875" style="77" customWidth="1"/>
    <col min="9730" max="9730" width="7.109375" style="77" customWidth="1"/>
    <col min="9731" max="9731" width="48.33203125" style="77" customWidth="1"/>
    <col min="9732" max="9732" width="11.5546875" style="77" customWidth="1"/>
    <col min="9733" max="9733" width="11" style="77" customWidth="1"/>
    <col min="9734" max="9734" width="14.33203125" style="77" customWidth="1"/>
    <col min="9735" max="9984" width="9.109375" style="77"/>
    <col min="9985" max="9985" width="3.5546875" style="77" customWidth="1"/>
    <col min="9986" max="9986" width="7.109375" style="77" customWidth="1"/>
    <col min="9987" max="9987" width="48.33203125" style="77" customWidth="1"/>
    <col min="9988" max="9988" width="11.5546875" style="77" customWidth="1"/>
    <col min="9989" max="9989" width="11" style="77" customWidth="1"/>
    <col min="9990" max="9990" width="14.33203125" style="77" customWidth="1"/>
    <col min="9991" max="10240" width="9.109375" style="77"/>
    <col min="10241" max="10241" width="3.5546875" style="77" customWidth="1"/>
    <col min="10242" max="10242" width="7.109375" style="77" customWidth="1"/>
    <col min="10243" max="10243" width="48.33203125" style="77" customWidth="1"/>
    <col min="10244" max="10244" width="11.5546875" style="77" customWidth="1"/>
    <col min="10245" max="10245" width="11" style="77" customWidth="1"/>
    <col min="10246" max="10246" width="14.33203125" style="77" customWidth="1"/>
    <col min="10247" max="10496" width="9.109375" style="77"/>
    <col min="10497" max="10497" width="3.5546875" style="77" customWidth="1"/>
    <col min="10498" max="10498" width="7.109375" style="77" customWidth="1"/>
    <col min="10499" max="10499" width="48.33203125" style="77" customWidth="1"/>
    <col min="10500" max="10500" width="11.5546875" style="77" customWidth="1"/>
    <col min="10501" max="10501" width="11" style="77" customWidth="1"/>
    <col min="10502" max="10502" width="14.33203125" style="77" customWidth="1"/>
    <col min="10503" max="10752" width="9.109375" style="77"/>
    <col min="10753" max="10753" width="3.5546875" style="77" customWidth="1"/>
    <col min="10754" max="10754" width="7.109375" style="77" customWidth="1"/>
    <col min="10755" max="10755" width="48.33203125" style="77" customWidth="1"/>
    <col min="10756" max="10756" width="11.5546875" style="77" customWidth="1"/>
    <col min="10757" max="10757" width="11" style="77" customWidth="1"/>
    <col min="10758" max="10758" width="14.33203125" style="77" customWidth="1"/>
    <col min="10759" max="11008" width="9.109375" style="77"/>
    <col min="11009" max="11009" width="3.5546875" style="77" customWidth="1"/>
    <col min="11010" max="11010" width="7.109375" style="77" customWidth="1"/>
    <col min="11011" max="11011" width="48.33203125" style="77" customWidth="1"/>
    <col min="11012" max="11012" width="11.5546875" style="77" customWidth="1"/>
    <col min="11013" max="11013" width="11" style="77" customWidth="1"/>
    <col min="11014" max="11014" width="14.33203125" style="77" customWidth="1"/>
    <col min="11015" max="11264" width="9.109375" style="77"/>
    <col min="11265" max="11265" width="3.5546875" style="77" customWidth="1"/>
    <col min="11266" max="11266" width="7.109375" style="77" customWidth="1"/>
    <col min="11267" max="11267" width="48.33203125" style="77" customWidth="1"/>
    <col min="11268" max="11268" width="11.5546875" style="77" customWidth="1"/>
    <col min="11269" max="11269" width="11" style="77" customWidth="1"/>
    <col min="11270" max="11270" width="14.33203125" style="77" customWidth="1"/>
    <col min="11271" max="11520" width="9.109375" style="77"/>
    <col min="11521" max="11521" width="3.5546875" style="77" customWidth="1"/>
    <col min="11522" max="11522" width="7.109375" style="77" customWidth="1"/>
    <col min="11523" max="11523" width="48.33203125" style="77" customWidth="1"/>
    <col min="11524" max="11524" width="11.5546875" style="77" customWidth="1"/>
    <col min="11525" max="11525" width="11" style="77" customWidth="1"/>
    <col min="11526" max="11526" width="14.33203125" style="77" customWidth="1"/>
    <col min="11527" max="11776" width="9.109375" style="77"/>
    <col min="11777" max="11777" width="3.5546875" style="77" customWidth="1"/>
    <col min="11778" max="11778" width="7.109375" style="77" customWidth="1"/>
    <col min="11779" max="11779" width="48.33203125" style="77" customWidth="1"/>
    <col min="11780" max="11780" width="11.5546875" style="77" customWidth="1"/>
    <col min="11781" max="11781" width="11" style="77" customWidth="1"/>
    <col min="11782" max="11782" width="14.33203125" style="77" customWidth="1"/>
    <col min="11783" max="12032" width="9.109375" style="77"/>
    <col min="12033" max="12033" width="3.5546875" style="77" customWidth="1"/>
    <col min="12034" max="12034" width="7.109375" style="77" customWidth="1"/>
    <col min="12035" max="12035" width="48.33203125" style="77" customWidth="1"/>
    <col min="12036" max="12036" width="11.5546875" style="77" customWidth="1"/>
    <col min="12037" max="12037" width="11" style="77" customWidth="1"/>
    <col min="12038" max="12038" width="14.33203125" style="77" customWidth="1"/>
    <col min="12039" max="12288" width="9.109375" style="77"/>
    <col min="12289" max="12289" width="3.5546875" style="77" customWidth="1"/>
    <col min="12290" max="12290" width="7.109375" style="77" customWidth="1"/>
    <col min="12291" max="12291" width="48.33203125" style="77" customWidth="1"/>
    <col min="12292" max="12292" width="11.5546875" style="77" customWidth="1"/>
    <col min="12293" max="12293" width="11" style="77" customWidth="1"/>
    <col min="12294" max="12294" width="14.33203125" style="77" customWidth="1"/>
    <col min="12295" max="12544" width="9.109375" style="77"/>
    <col min="12545" max="12545" width="3.5546875" style="77" customWidth="1"/>
    <col min="12546" max="12546" width="7.109375" style="77" customWidth="1"/>
    <col min="12547" max="12547" width="48.33203125" style="77" customWidth="1"/>
    <col min="12548" max="12548" width="11.5546875" style="77" customWidth="1"/>
    <col min="12549" max="12549" width="11" style="77" customWidth="1"/>
    <col min="12550" max="12550" width="14.33203125" style="77" customWidth="1"/>
    <col min="12551" max="12800" width="9.109375" style="77"/>
    <col min="12801" max="12801" width="3.5546875" style="77" customWidth="1"/>
    <col min="12802" max="12802" width="7.109375" style="77" customWidth="1"/>
    <col min="12803" max="12803" width="48.33203125" style="77" customWidth="1"/>
    <col min="12804" max="12804" width="11.5546875" style="77" customWidth="1"/>
    <col min="12805" max="12805" width="11" style="77" customWidth="1"/>
    <col min="12806" max="12806" width="14.33203125" style="77" customWidth="1"/>
    <col min="12807" max="13056" width="9.109375" style="77"/>
    <col min="13057" max="13057" width="3.5546875" style="77" customWidth="1"/>
    <col min="13058" max="13058" width="7.109375" style="77" customWidth="1"/>
    <col min="13059" max="13059" width="48.33203125" style="77" customWidth="1"/>
    <col min="13060" max="13060" width="11.5546875" style="77" customWidth="1"/>
    <col min="13061" max="13061" width="11" style="77" customWidth="1"/>
    <col min="13062" max="13062" width="14.33203125" style="77" customWidth="1"/>
    <col min="13063" max="13312" width="9.109375" style="77"/>
    <col min="13313" max="13313" width="3.5546875" style="77" customWidth="1"/>
    <col min="13314" max="13314" width="7.109375" style="77" customWidth="1"/>
    <col min="13315" max="13315" width="48.33203125" style="77" customWidth="1"/>
    <col min="13316" max="13316" width="11.5546875" style="77" customWidth="1"/>
    <col min="13317" max="13317" width="11" style="77" customWidth="1"/>
    <col min="13318" max="13318" width="14.33203125" style="77" customWidth="1"/>
    <col min="13319" max="13568" width="9.109375" style="77"/>
    <col min="13569" max="13569" width="3.5546875" style="77" customWidth="1"/>
    <col min="13570" max="13570" width="7.109375" style="77" customWidth="1"/>
    <col min="13571" max="13571" width="48.33203125" style="77" customWidth="1"/>
    <col min="13572" max="13572" width="11.5546875" style="77" customWidth="1"/>
    <col min="13573" max="13573" width="11" style="77" customWidth="1"/>
    <col min="13574" max="13574" width="14.33203125" style="77" customWidth="1"/>
    <col min="13575" max="13824" width="9.109375" style="77"/>
    <col min="13825" max="13825" width="3.5546875" style="77" customWidth="1"/>
    <col min="13826" max="13826" width="7.109375" style="77" customWidth="1"/>
    <col min="13827" max="13827" width="48.33203125" style="77" customWidth="1"/>
    <col min="13828" max="13828" width="11.5546875" style="77" customWidth="1"/>
    <col min="13829" max="13829" width="11" style="77" customWidth="1"/>
    <col min="13830" max="13830" width="14.33203125" style="77" customWidth="1"/>
    <col min="13831" max="14080" width="9.109375" style="77"/>
    <col min="14081" max="14081" width="3.5546875" style="77" customWidth="1"/>
    <col min="14082" max="14082" width="7.109375" style="77" customWidth="1"/>
    <col min="14083" max="14083" width="48.33203125" style="77" customWidth="1"/>
    <col min="14084" max="14084" width="11.5546875" style="77" customWidth="1"/>
    <col min="14085" max="14085" width="11" style="77" customWidth="1"/>
    <col min="14086" max="14086" width="14.33203125" style="77" customWidth="1"/>
    <col min="14087" max="14336" width="9.109375" style="77"/>
    <col min="14337" max="14337" width="3.5546875" style="77" customWidth="1"/>
    <col min="14338" max="14338" width="7.109375" style="77" customWidth="1"/>
    <col min="14339" max="14339" width="48.33203125" style="77" customWidth="1"/>
    <col min="14340" max="14340" width="11.5546875" style="77" customWidth="1"/>
    <col min="14341" max="14341" width="11" style="77" customWidth="1"/>
    <col min="14342" max="14342" width="14.33203125" style="77" customWidth="1"/>
    <col min="14343" max="14592" width="9.109375" style="77"/>
    <col min="14593" max="14593" width="3.5546875" style="77" customWidth="1"/>
    <col min="14594" max="14594" width="7.109375" style="77" customWidth="1"/>
    <col min="14595" max="14595" width="48.33203125" style="77" customWidth="1"/>
    <col min="14596" max="14596" width="11.5546875" style="77" customWidth="1"/>
    <col min="14597" max="14597" width="11" style="77" customWidth="1"/>
    <col min="14598" max="14598" width="14.33203125" style="77" customWidth="1"/>
    <col min="14599" max="14848" width="9.109375" style="77"/>
    <col min="14849" max="14849" width="3.5546875" style="77" customWidth="1"/>
    <col min="14850" max="14850" width="7.109375" style="77" customWidth="1"/>
    <col min="14851" max="14851" width="48.33203125" style="77" customWidth="1"/>
    <col min="14852" max="14852" width="11.5546875" style="77" customWidth="1"/>
    <col min="14853" max="14853" width="11" style="77" customWidth="1"/>
    <col min="14854" max="14854" width="14.33203125" style="77" customWidth="1"/>
    <col min="14855" max="15104" width="9.109375" style="77"/>
    <col min="15105" max="15105" width="3.5546875" style="77" customWidth="1"/>
    <col min="15106" max="15106" width="7.109375" style="77" customWidth="1"/>
    <col min="15107" max="15107" width="48.33203125" style="77" customWidth="1"/>
    <col min="15108" max="15108" width="11.5546875" style="77" customWidth="1"/>
    <col min="15109" max="15109" width="11" style="77" customWidth="1"/>
    <col min="15110" max="15110" width="14.33203125" style="77" customWidth="1"/>
    <col min="15111" max="15360" width="9.109375" style="77"/>
    <col min="15361" max="15361" width="3.5546875" style="77" customWidth="1"/>
    <col min="15362" max="15362" width="7.109375" style="77" customWidth="1"/>
    <col min="15363" max="15363" width="48.33203125" style="77" customWidth="1"/>
    <col min="15364" max="15364" width="11.5546875" style="77" customWidth="1"/>
    <col min="15365" max="15365" width="11" style="77" customWidth="1"/>
    <col min="15366" max="15366" width="14.33203125" style="77" customWidth="1"/>
    <col min="15367" max="15616" width="9.109375" style="77"/>
    <col min="15617" max="15617" width="3.5546875" style="77" customWidth="1"/>
    <col min="15618" max="15618" width="7.109375" style="77" customWidth="1"/>
    <col min="15619" max="15619" width="48.33203125" style="77" customWidth="1"/>
    <col min="15620" max="15620" width="11.5546875" style="77" customWidth="1"/>
    <col min="15621" max="15621" width="11" style="77" customWidth="1"/>
    <col min="15622" max="15622" width="14.33203125" style="77" customWidth="1"/>
    <col min="15623" max="15872" width="9.109375" style="77"/>
    <col min="15873" max="15873" width="3.5546875" style="77" customWidth="1"/>
    <col min="15874" max="15874" width="7.109375" style="77" customWidth="1"/>
    <col min="15875" max="15875" width="48.33203125" style="77" customWidth="1"/>
    <col min="15876" max="15876" width="11.5546875" style="77" customWidth="1"/>
    <col min="15877" max="15877" width="11" style="77" customWidth="1"/>
    <col min="15878" max="15878" width="14.33203125" style="77" customWidth="1"/>
    <col min="15879" max="16128" width="9.109375" style="77"/>
    <col min="16129" max="16129" width="3.5546875" style="77" customWidth="1"/>
    <col min="16130" max="16130" width="7.109375" style="77" customWidth="1"/>
    <col min="16131" max="16131" width="48.33203125" style="77" customWidth="1"/>
    <col min="16132" max="16132" width="11.5546875" style="77" customWidth="1"/>
    <col min="16133" max="16133" width="11" style="77" customWidth="1"/>
    <col min="16134" max="16134" width="14.33203125" style="77" customWidth="1"/>
    <col min="16135" max="16384" width="9.109375" style="77"/>
  </cols>
  <sheetData>
    <row r="2" spans="2:6" ht="2.4" customHeight="1"/>
    <row r="3" spans="2:6" ht="3" customHeight="1"/>
    <row r="4" spans="2:6" hidden="1"/>
    <row r="5" spans="2:6" hidden="1"/>
    <row r="6" spans="2:6" hidden="1"/>
    <row r="7" spans="2:6" ht="24.6" customHeight="1">
      <c r="C7" s="266" t="s">
        <v>136</v>
      </c>
      <c r="D7" s="266"/>
      <c r="E7" s="266"/>
    </row>
    <row r="8" spans="2:6" ht="31.95" customHeight="1">
      <c r="B8" s="264" t="s">
        <v>272</v>
      </c>
      <c r="C8" s="264"/>
      <c r="D8" s="264"/>
      <c r="E8" s="264"/>
      <c r="F8" s="264"/>
    </row>
    <row r="9" spans="2:6" s="107" customFormat="1" ht="36" customHeight="1">
      <c r="B9" s="105" t="s">
        <v>44</v>
      </c>
      <c r="C9" s="105" t="s">
        <v>77</v>
      </c>
      <c r="D9" s="105" t="s">
        <v>46</v>
      </c>
      <c r="E9" s="105" t="s">
        <v>6</v>
      </c>
      <c r="F9" s="106" t="s">
        <v>7</v>
      </c>
    </row>
    <row r="10" spans="2:6" ht="12.6" customHeight="1">
      <c r="B10" s="108">
        <v>1</v>
      </c>
      <c r="C10" s="108">
        <v>2</v>
      </c>
      <c r="D10" s="108">
        <v>3</v>
      </c>
      <c r="E10" s="108">
        <v>3</v>
      </c>
      <c r="F10" s="108">
        <v>5</v>
      </c>
    </row>
    <row r="11" spans="2:6" s="111" customFormat="1" ht="13.2" customHeight="1">
      <c r="B11" s="109">
        <v>3</v>
      </c>
      <c r="C11" s="327" t="s">
        <v>273</v>
      </c>
      <c r="D11" s="327"/>
      <c r="E11" s="328"/>
      <c r="F11" s="110"/>
    </row>
    <row r="12" spans="2:6" s="111" customFormat="1" ht="15.75" customHeight="1">
      <c r="B12" s="112" t="s">
        <v>274</v>
      </c>
      <c r="C12" s="113" t="s">
        <v>275</v>
      </c>
      <c r="D12" s="114">
        <v>5.56</v>
      </c>
      <c r="E12" s="114">
        <v>0.63</v>
      </c>
      <c r="F12" s="115">
        <f>D12+E12</f>
        <v>6.1899999999999995</v>
      </c>
    </row>
    <row r="13" spans="2:6" ht="13.8" hidden="1">
      <c r="B13" s="116"/>
      <c r="C13" s="117"/>
      <c r="D13" s="114"/>
      <c r="E13" s="118"/>
      <c r="F13" s="115">
        <f t="shared" ref="F13:F15" si="0">D13+E13</f>
        <v>0</v>
      </c>
    </row>
    <row r="14" spans="2:6" ht="13.8">
      <c r="B14" s="112" t="s">
        <v>276</v>
      </c>
      <c r="C14" s="113" t="s">
        <v>277</v>
      </c>
      <c r="D14" s="114">
        <v>5.56</v>
      </c>
      <c r="E14" s="114">
        <v>0.59</v>
      </c>
      <c r="F14" s="115">
        <f t="shared" si="0"/>
        <v>6.1499999999999995</v>
      </c>
    </row>
    <row r="15" spans="2:6" ht="27.6">
      <c r="B15" s="112" t="s">
        <v>278</v>
      </c>
      <c r="C15" s="113" t="s">
        <v>279</v>
      </c>
      <c r="D15" s="114">
        <v>5.56</v>
      </c>
      <c r="E15" s="114">
        <v>0.59</v>
      </c>
      <c r="F15" s="115">
        <f t="shared" si="0"/>
        <v>6.1499999999999995</v>
      </c>
    </row>
  </sheetData>
  <mergeCells count="3">
    <mergeCell ref="B8:F8"/>
    <mergeCell ref="C11:E11"/>
    <mergeCell ref="C7:E7"/>
  </mergeCells>
  <pageMargins left="0.24" right="0.25" top="0.51" bottom="0.54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B1:I6"/>
  <sheetViews>
    <sheetView topLeftCell="B1" zoomScale="115" zoomScaleNormal="115" workbookViewId="0">
      <selection activeCell="I6" sqref="I6"/>
    </sheetView>
  </sheetViews>
  <sheetFormatPr defaultRowHeight="14.4"/>
  <cols>
    <col min="1" max="1" width="39.6640625" customWidth="1"/>
    <col min="2" max="2" width="3.88671875" customWidth="1"/>
    <col min="3" max="3" width="5.6640625" customWidth="1"/>
    <col min="4" max="4" width="27.33203125" customWidth="1"/>
    <col min="5" max="5" width="7.109375" customWidth="1"/>
    <col min="6" max="6" width="3.109375" hidden="1" customWidth="1"/>
    <col min="7" max="7" width="4.6640625" customWidth="1"/>
    <col min="8" max="8" width="11.33203125" customWidth="1"/>
    <col min="9" max="9" width="13" customWidth="1"/>
    <col min="10" max="10" width="4.109375" customWidth="1"/>
  </cols>
  <sheetData>
    <row r="1" spans="2:9" ht="41.4" customHeight="1">
      <c r="B1" s="329" t="s">
        <v>0</v>
      </c>
      <c r="C1" s="329"/>
      <c r="D1" s="329"/>
      <c r="E1" s="330"/>
      <c r="F1" s="330"/>
      <c r="G1" s="330"/>
      <c r="H1" s="331"/>
      <c r="I1" s="331"/>
    </row>
    <row r="2" spans="2:9" ht="31.95" customHeight="1">
      <c r="B2" s="332" t="s">
        <v>282</v>
      </c>
      <c r="C2" s="332"/>
      <c r="D2" s="332"/>
      <c r="E2" s="331"/>
      <c r="F2" s="331"/>
      <c r="G2" s="331"/>
      <c r="H2" s="331"/>
      <c r="I2" s="331"/>
    </row>
    <row r="4" spans="2:9" ht="49.2" customHeight="1">
      <c r="C4" s="40" t="s">
        <v>44</v>
      </c>
      <c r="D4" s="62" t="s">
        <v>280</v>
      </c>
      <c r="E4" s="333" t="s">
        <v>26</v>
      </c>
      <c r="F4" s="334"/>
      <c r="G4" s="335"/>
      <c r="H4" s="62" t="s">
        <v>78</v>
      </c>
      <c r="I4" s="119" t="s">
        <v>27</v>
      </c>
    </row>
    <row r="5" spans="2:9" ht="27.6" customHeight="1">
      <c r="C5" s="40"/>
      <c r="D5" s="62"/>
      <c r="E5" s="62"/>
      <c r="F5" s="62"/>
      <c r="G5" s="62"/>
      <c r="H5" s="62"/>
      <c r="I5" s="62"/>
    </row>
    <row r="6" spans="2:9" ht="69.599999999999994">
      <c r="C6" s="120">
        <v>1</v>
      </c>
      <c r="D6" s="63" t="s">
        <v>281</v>
      </c>
      <c r="E6" s="336">
        <v>4.57</v>
      </c>
      <c r="F6" s="336"/>
      <c r="G6" s="336"/>
      <c r="H6" s="119">
        <v>0.37</v>
      </c>
      <c r="I6" s="121">
        <f>H6+E6</f>
        <v>4.9400000000000004</v>
      </c>
    </row>
  </sheetData>
  <mergeCells count="4">
    <mergeCell ref="B1:I1"/>
    <mergeCell ref="B2:I2"/>
    <mergeCell ref="E4:G4"/>
    <mergeCell ref="E6:G6"/>
  </mergeCells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C1:F22"/>
  <sheetViews>
    <sheetView topLeftCell="A2" workbookViewId="0">
      <selection activeCell="E22" sqref="E22"/>
    </sheetView>
  </sheetViews>
  <sheetFormatPr defaultRowHeight="14.4"/>
  <cols>
    <col min="3" max="3" width="6.6640625" customWidth="1"/>
    <col min="4" max="4" width="35.6640625" customWidth="1"/>
    <col min="5" max="5" width="22.33203125" customWidth="1"/>
  </cols>
  <sheetData>
    <row r="1" spans="3:6">
      <c r="C1" s="337" t="s">
        <v>82</v>
      </c>
      <c r="D1" s="337"/>
      <c r="E1" s="337"/>
      <c r="F1" s="37"/>
    </row>
    <row r="2" spans="3:6">
      <c r="C2" s="337" t="s">
        <v>283</v>
      </c>
      <c r="D2" s="337"/>
      <c r="E2" s="337"/>
      <c r="F2" s="37"/>
    </row>
    <row r="3" spans="3:6">
      <c r="C3" s="261" t="s">
        <v>76</v>
      </c>
      <c r="D3" s="261"/>
      <c r="E3" s="261"/>
      <c r="F3" s="37"/>
    </row>
    <row r="4" spans="3:6">
      <c r="C4" s="337" t="s">
        <v>41</v>
      </c>
      <c r="D4" s="337"/>
      <c r="E4" s="337"/>
      <c r="F4" s="37"/>
    </row>
    <row r="5" spans="3:6">
      <c r="C5" s="37"/>
      <c r="D5" s="37"/>
      <c r="E5" s="37"/>
      <c r="F5" s="37"/>
    </row>
    <row r="6" spans="3:6" ht="27.6">
      <c r="C6" s="119" t="s">
        <v>44</v>
      </c>
      <c r="D6" s="62" t="s">
        <v>284</v>
      </c>
      <c r="E6" s="62" t="s">
        <v>26</v>
      </c>
      <c r="F6" s="37"/>
    </row>
    <row r="7" spans="3:6" ht="28.2">
      <c r="C7" s="46">
        <v>3</v>
      </c>
      <c r="D7" s="63" t="s">
        <v>285</v>
      </c>
      <c r="E7" s="51"/>
      <c r="F7" s="37"/>
    </row>
    <row r="8" spans="3:6" ht="28.2">
      <c r="C8" s="46" t="s">
        <v>286</v>
      </c>
      <c r="D8" s="63" t="s">
        <v>287</v>
      </c>
      <c r="E8" s="119">
        <v>20.14</v>
      </c>
      <c r="F8" s="37"/>
    </row>
    <row r="9" spans="3:6" ht="42">
      <c r="C9" s="46" t="s">
        <v>288</v>
      </c>
      <c r="D9" s="63" t="s">
        <v>289</v>
      </c>
      <c r="E9" s="119">
        <v>10.07</v>
      </c>
      <c r="F9" s="37"/>
    </row>
    <row r="10" spans="3:6" ht="28.2">
      <c r="C10" s="46" t="s">
        <v>274</v>
      </c>
      <c r="D10" s="63" t="s">
        <v>290</v>
      </c>
      <c r="E10" s="119">
        <v>15.11</v>
      </c>
      <c r="F10" s="37"/>
    </row>
    <row r="11" spans="3:6">
      <c r="C11" s="46" t="s">
        <v>15</v>
      </c>
      <c r="D11" s="63" t="s">
        <v>291</v>
      </c>
      <c r="E11" s="119">
        <v>30.22</v>
      </c>
      <c r="F11" s="37"/>
    </row>
    <row r="12" spans="3:6">
      <c r="C12" s="46" t="s">
        <v>292</v>
      </c>
      <c r="D12" s="63" t="s">
        <v>293</v>
      </c>
      <c r="E12" s="119">
        <v>10.07</v>
      </c>
      <c r="F12" s="37"/>
    </row>
    <row r="13" spans="3:6">
      <c r="C13" s="46" t="s">
        <v>294</v>
      </c>
      <c r="D13" s="63" t="s">
        <v>295</v>
      </c>
      <c r="E13" s="119">
        <v>15.11</v>
      </c>
      <c r="F13" s="37"/>
    </row>
    <row r="14" spans="3:6">
      <c r="C14" s="46" t="s">
        <v>296</v>
      </c>
      <c r="D14" s="63" t="s">
        <v>297</v>
      </c>
      <c r="E14" s="119">
        <v>15.11</v>
      </c>
      <c r="F14" s="37"/>
    </row>
    <row r="15" spans="3:6">
      <c r="C15" s="46" t="s">
        <v>298</v>
      </c>
      <c r="D15" s="63" t="s">
        <v>299</v>
      </c>
      <c r="E15" s="119">
        <v>15.11</v>
      </c>
      <c r="F15" s="37"/>
    </row>
    <row r="16" spans="3:6">
      <c r="C16" s="46" t="s">
        <v>300</v>
      </c>
      <c r="D16" s="63" t="s">
        <v>301</v>
      </c>
      <c r="E16" s="119">
        <v>20.14</v>
      </c>
      <c r="F16" s="37"/>
    </row>
    <row r="17" spans="3:6" ht="28.2">
      <c r="C17" s="46" t="s">
        <v>302</v>
      </c>
      <c r="D17" s="63" t="s">
        <v>303</v>
      </c>
      <c r="E17" s="119">
        <v>20.14</v>
      </c>
      <c r="F17" s="37"/>
    </row>
    <row r="18" spans="3:6">
      <c r="C18" s="46" t="s">
        <v>30</v>
      </c>
      <c r="D18" s="63" t="s">
        <v>304</v>
      </c>
      <c r="E18" s="119"/>
      <c r="F18" s="37"/>
    </row>
    <row r="19" spans="3:6" ht="42">
      <c r="C19" s="46" t="s">
        <v>305</v>
      </c>
      <c r="D19" s="63" t="s">
        <v>306</v>
      </c>
      <c r="E19" s="119">
        <v>20.14</v>
      </c>
      <c r="F19" s="37"/>
    </row>
    <row r="20" spans="3:6">
      <c r="C20" s="46" t="s">
        <v>307</v>
      </c>
      <c r="D20" s="63" t="s">
        <v>308</v>
      </c>
      <c r="E20" s="119">
        <v>25.18</v>
      </c>
      <c r="F20" s="37"/>
    </row>
    <row r="21" spans="3:6">
      <c r="C21" s="46" t="s">
        <v>309</v>
      </c>
      <c r="D21" s="63" t="s">
        <v>310</v>
      </c>
      <c r="E21" s="119">
        <v>20.14</v>
      </c>
      <c r="F21" s="37"/>
    </row>
    <row r="22" spans="3:6">
      <c r="C22" s="122"/>
      <c r="D22" s="123"/>
      <c r="E22" s="122"/>
      <c r="F22" s="37"/>
    </row>
  </sheetData>
  <mergeCells count="4">
    <mergeCell ref="C2:E2"/>
    <mergeCell ref="C3:E3"/>
    <mergeCell ref="C4:E4"/>
    <mergeCell ref="C1:E1"/>
  </mergeCells>
  <pageMargins left="0.8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H23"/>
  <sheetViews>
    <sheetView workbookViewId="0">
      <selection activeCell="K17" sqref="K17"/>
    </sheetView>
  </sheetViews>
  <sheetFormatPr defaultRowHeight="14.4"/>
  <cols>
    <col min="1" max="1" width="5.6640625" customWidth="1"/>
    <col min="2" max="2" width="48.6640625" customWidth="1"/>
    <col min="3" max="3" width="8.33203125" hidden="1" customWidth="1"/>
    <col min="4" max="4" width="0.109375" customWidth="1"/>
    <col min="5" max="5" width="7.109375" customWidth="1"/>
    <col min="6" max="6" width="8.88671875" hidden="1" customWidth="1"/>
    <col min="7" max="7" width="10.5546875" customWidth="1"/>
    <col min="8" max="8" width="13.5546875" customWidth="1"/>
  </cols>
  <sheetData>
    <row r="1" spans="1:8" ht="4.2" customHeight="1"/>
    <row r="2" spans="1:8" ht="6" customHeight="1"/>
    <row r="3" spans="1:8" ht="25.8">
      <c r="A3" s="341" t="s">
        <v>0</v>
      </c>
      <c r="B3" s="341"/>
      <c r="C3" s="341"/>
      <c r="D3" s="341"/>
      <c r="E3" s="341"/>
      <c r="F3" s="341"/>
      <c r="G3" s="341"/>
      <c r="H3" s="341"/>
    </row>
    <row r="4" spans="1:8" ht="1.95" customHeight="1"/>
    <row r="5" spans="1:8" ht="21">
      <c r="A5" s="342" t="s">
        <v>44</v>
      </c>
      <c r="B5" s="344" t="s">
        <v>549</v>
      </c>
      <c r="C5" s="338" t="s">
        <v>550</v>
      </c>
      <c r="D5" s="339"/>
      <c r="E5" s="339"/>
      <c r="F5" s="339"/>
      <c r="G5" s="339"/>
      <c r="H5" s="340"/>
    </row>
    <row r="6" spans="1:8" ht="28.95" customHeight="1">
      <c r="A6" s="343"/>
      <c r="B6" s="343"/>
      <c r="C6" s="345" t="s">
        <v>565</v>
      </c>
      <c r="D6" s="346"/>
      <c r="E6" s="346"/>
      <c r="F6" s="346"/>
      <c r="G6" s="346"/>
      <c r="H6" s="347"/>
    </row>
    <row r="7" spans="1:8" ht="21">
      <c r="A7" s="124">
        <v>1</v>
      </c>
      <c r="B7" s="125" t="s">
        <v>551</v>
      </c>
      <c r="C7" s="338" t="s">
        <v>566</v>
      </c>
      <c r="D7" s="339"/>
      <c r="E7" s="339"/>
      <c r="F7" s="339"/>
      <c r="G7" s="339"/>
      <c r="H7" s="340"/>
    </row>
    <row r="8" spans="1:8" ht="42">
      <c r="A8" s="124">
        <v>2</v>
      </c>
      <c r="B8" s="126" t="s">
        <v>552</v>
      </c>
      <c r="C8" s="348" t="s">
        <v>562</v>
      </c>
      <c r="D8" s="348"/>
      <c r="E8" s="348"/>
      <c r="F8" s="348"/>
      <c r="G8" s="348"/>
      <c r="H8" s="348"/>
    </row>
    <row r="9" spans="1:8" ht="42">
      <c r="A9" s="124">
        <v>3</v>
      </c>
      <c r="B9" s="126" t="s">
        <v>553</v>
      </c>
      <c r="C9" s="348" t="s">
        <v>567</v>
      </c>
      <c r="D9" s="348"/>
      <c r="E9" s="348"/>
      <c r="F9" s="348"/>
      <c r="G9" s="348"/>
      <c r="H9" s="348"/>
    </row>
    <row r="10" spans="1:8" ht="42">
      <c r="A10" s="124">
        <v>4</v>
      </c>
      <c r="B10" s="126" t="s">
        <v>554</v>
      </c>
      <c r="C10" s="348" t="s">
        <v>555</v>
      </c>
      <c r="D10" s="348"/>
      <c r="E10" s="348" t="s">
        <v>568</v>
      </c>
      <c r="F10" s="348"/>
      <c r="G10" s="348"/>
      <c r="H10" s="348"/>
    </row>
    <row r="11" spans="1:8" ht="34.950000000000003" customHeight="1">
      <c r="A11" s="124">
        <v>5</v>
      </c>
      <c r="B11" s="126" t="s">
        <v>556</v>
      </c>
      <c r="C11" s="348">
        <v>6</v>
      </c>
      <c r="D11" s="348"/>
      <c r="E11" s="348" t="s">
        <v>569</v>
      </c>
      <c r="F11" s="348"/>
      <c r="G11" s="348"/>
      <c r="H11" s="348"/>
    </row>
    <row r="12" spans="1:8" ht="31.95" customHeight="1">
      <c r="A12" s="124">
        <v>6</v>
      </c>
      <c r="B12" s="126" t="s">
        <v>557</v>
      </c>
      <c r="C12" s="348"/>
      <c r="D12" s="348"/>
      <c r="E12" s="348" t="s">
        <v>559</v>
      </c>
      <c r="F12" s="348"/>
      <c r="G12" s="348"/>
      <c r="H12" s="348"/>
    </row>
    <row r="13" spans="1:8" ht="49.2" customHeight="1">
      <c r="A13" s="124">
        <v>7</v>
      </c>
      <c r="B13" s="126" t="s">
        <v>558</v>
      </c>
      <c r="C13" s="348"/>
      <c r="D13" s="348"/>
      <c r="E13" s="348" t="s">
        <v>570</v>
      </c>
      <c r="F13" s="348"/>
      <c r="G13" s="348"/>
      <c r="H13" s="348"/>
    </row>
    <row r="14" spans="1:8" ht="21">
      <c r="A14" s="124">
        <v>8</v>
      </c>
      <c r="B14" s="126" t="s">
        <v>560</v>
      </c>
      <c r="C14" s="348"/>
      <c r="D14" s="348"/>
      <c r="E14" s="348" t="s">
        <v>571</v>
      </c>
      <c r="F14" s="348"/>
      <c r="G14" s="348"/>
      <c r="H14" s="348"/>
    </row>
    <row r="15" spans="1:8" ht="21">
      <c r="A15" s="124">
        <v>9</v>
      </c>
      <c r="B15" s="127" t="s">
        <v>561</v>
      </c>
      <c r="C15" s="348"/>
      <c r="D15" s="348"/>
      <c r="E15" s="348" t="s">
        <v>572</v>
      </c>
      <c r="F15" s="348"/>
      <c r="G15" s="348"/>
      <c r="H15" s="348"/>
    </row>
    <row r="16" spans="1:8" ht="21">
      <c r="A16" s="124">
        <v>10</v>
      </c>
      <c r="B16" s="127" t="s">
        <v>563</v>
      </c>
      <c r="C16" s="348"/>
      <c r="D16" s="348"/>
      <c r="E16" s="348" t="s">
        <v>573</v>
      </c>
      <c r="F16" s="348"/>
      <c r="G16" s="348"/>
      <c r="H16" s="348"/>
    </row>
    <row r="17" spans="1:8" ht="46.95" customHeight="1">
      <c r="A17" s="124">
        <v>11</v>
      </c>
      <c r="B17" s="127" t="s">
        <v>564</v>
      </c>
      <c r="C17" s="348"/>
      <c r="D17" s="348"/>
      <c r="E17" s="348" t="s">
        <v>562</v>
      </c>
      <c r="F17" s="348"/>
      <c r="G17" s="348"/>
      <c r="H17" s="348"/>
    </row>
    <row r="18" spans="1:8" ht="48" customHeight="1">
      <c r="A18" s="124">
        <v>12</v>
      </c>
      <c r="B18" s="127" t="s">
        <v>558</v>
      </c>
      <c r="C18" s="348"/>
      <c r="D18" s="348"/>
      <c r="E18" s="348" t="s">
        <v>574</v>
      </c>
      <c r="F18" s="348"/>
      <c r="G18" s="348"/>
      <c r="H18" s="348"/>
    </row>
    <row r="21" spans="1:8" ht="18">
      <c r="B21" s="128"/>
      <c r="E21" s="349"/>
      <c r="F21" s="349"/>
      <c r="G21" s="349"/>
      <c r="H21" s="349"/>
    </row>
    <row r="23" spans="1:8" ht="18">
      <c r="B23" s="129"/>
      <c r="E23" s="349"/>
      <c r="F23" s="349"/>
      <c r="G23" s="349"/>
      <c r="H23" s="349"/>
    </row>
  </sheetData>
  <mergeCells count="28">
    <mergeCell ref="C18:D18"/>
    <mergeCell ref="E18:H18"/>
    <mergeCell ref="E21:H21"/>
    <mergeCell ref="E23:H23"/>
    <mergeCell ref="C15:D15"/>
    <mergeCell ref="E15:H15"/>
    <mergeCell ref="C16:D16"/>
    <mergeCell ref="E16:H16"/>
    <mergeCell ref="C17:D17"/>
    <mergeCell ref="E17:H17"/>
    <mergeCell ref="C12:D12"/>
    <mergeCell ref="E12:H12"/>
    <mergeCell ref="C13:D13"/>
    <mergeCell ref="E13:H13"/>
    <mergeCell ref="C14:D14"/>
    <mergeCell ref="E14:H14"/>
    <mergeCell ref="C8:H8"/>
    <mergeCell ref="C9:H9"/>
    <mergeCell ref="C10:D10"/>
    <mergeCell ref="E10:H10"/>
    <mergeCell ref="C11:D11"/>
    <mergeCell ref="E11:H11"/>
    <mergeCell ref="C7:H7"/>
    <mergeCell ref="A3:H3"/>
    <mergeCell ref="A5:A6"/>
    <mergeCell ref="B5:B6"/>
    <mergeCell ref="C5:H5"/>
    <mergeCell ref="C6:H6"/>
  </mergeCells>
  <pageMargins left="0.7" right="0.7" top="0.75" bottom="0.75" header="0.3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B1:I28"/>
  <sheetViews>
    <sheetView tabSelected="1" workbookViewId="0">
      <selection activeCell="H14" sqref="H14"/>
    </sheetView>
  </sheetViews>
  <sheetFormatPr defaultRowHeight="13.2"/>
  <cols>
    <col min="1" max="3" width="8.88671875" style="1"/>
    <col min="4" max="4" width="13.6640625" style="1" customWidth="1"/>
    <col min="5" max="5" width="13.44140625" style="1" customWidth="1"/>
    <col min="6" max="6" width="10.88671875" style="1" customWidth="1"/>
    <col min="7" max="7" width="12.44140625" style="1" customWidth="1"/>
    <col min="8" max="8" width="14.109375" style="1" customWidth="1"/>
    <col min="9" max="259" width="8.88671875" style="1"/>
    <col min="260" max="260" width="13.6640625" style="1" customWidth="1"/>
    <col min="261" max="261" width="13.44140625" style="1" customWidth="1"/>
    <col min="262" max="262" width="10.88671875" style="1" customWidth="1"/>
    <col min="263" max="263" width="12.44140625" style="1" customWidth="1"/>
    <col min="264" max="264" width="14.109375" style="1" customWidth="1"/>
    <col min="265" max="515" width="8.88671875" style="1"/>
    <col min="516" max="516" width="13.6640625" style="1" customWidth="1"/>
    <col min="517" max="517" width="13.44140625" style="1" customWidth="1"/>
    <col min="518" max="518" width="10.88671875" style="1" customWidth="1"/>
    <col min="519" max="519" width="12.44140625" style="1" customWidth="1"/>
    <col min="520" max="520" width="14.109375" style="1" customWidth="1"/>
    <col min="521" max="771" width="8.88671875" style="1"/>
    <col min="772" max="772" width="13.6640625" style="1" customWidth="1"/>
    <col min="773" max="773" width="13.44140625" style="1" customWidth="1"/>
    <col min="774" max="774" width="10.88671875" style="1" customWidth="1"/>
    <col min="775" max="775" width="12.44140625" style="1" customWidth="1"/>
    <col min="776" max="776" width="14.109375" style="1" customWidth="1"/>
    <col min="777" max="1027" width="8.88671875" style="1"/>
    <col min="1028" max="1028" width="13.6640625" style="1" customWidth="1"/>
    <col min="1029" max="1029" width="13.44140625" style="1" customWidth="1"/>
    <col min="1030" max="1030" width="10.88671875" style="1" customWidth="1"/>
    <col min="1031" max="1031" width="12.44140625" style="1" customWidth="1"/>
    <col min="1032" max="1032" width="14.109375" style="1" customWidth="1"/>
    <col min="1033" max="1283" width="8.88671875" style="1"/>
    <col min="1284" max="1284" width="13.6640625" style="1" customWidth="1"/>
    <col min="1285" max="1285" width="13.44140625" style="1" customWidth="1"/>
    <col min="1286" max="1286" width="10.88671875" style="1" customWidth="1"/>
    <col min="1287" max="1287" width="12.44140625" style="1" customWidth="1"/>
    <col min="1288" max="1288" width="14.109375" style="1" customWidth="1"/>
    <col min="1289" max="1539" width="8.88671875" style="1"/>
    <col min="1540" max="1540" width="13.6640625" style="1" customWidth="1"/>
    <col min="1541" max="1541" width="13.44140625" style="1" customWidth="1"/>
    <col min="1542" max="1542" width="10.88671875" style="1" customWidth="1"/>
    <col min="1543" max="1543" width="12.44140625" style="1" customWidth="1"/>
    <col min="1544" max="1544" width="14.109375" style="1" customWidth="1"/>
    <col min="1545" max="1795" width="8.88671875" style="1"/>
    <col min="1796" max="1796" width="13.6640625" style="1" customWidth="1"/>
    <col min="1797" max="1797" width="13.44140625" style="1" customWidth="1"/>
    <col min="1798" max="1798" width="10.88671875" style="1" customWidth="1"/>
    <col min="1799" max="1799" width="12.44140625" style="1" customWidth="1"/>
    <col min="1800" max="1800" width="14.109375" style="1" customWidth="1"/>
    <col min="1801" max="2051" width="8.88671875" style="1"/>
    <col min="2052" max="2052" width="13.6640625" style="1" customWidth="1"/>
    <col min="2053" max="2053" width="13.44140625" style="1" customWidth="1"/>
    <col min="2054" max="2054" width="10.88671875" style="1" customWidth="1"/>
    <col min="2055" max="2055" width="12.44140625" style="1" customWidth="1"/>
    <col min="2056" max="2056" width="14.109375" style="1" customWidth="1"/>
    <col min="2057" max="2307" width="8.88671875" style="1"/>
    <col min="2308" max="2308" width="13.6640625" style="1" customWidth="1"/>
    <col min="2309" max="2309" width="13.44140625" style="1" customWidth="1"/>
    <col min="2310" max="2310" width="10.88671875" style="1" customWidth="1"/>
    <col min="2311" max="2311" width="12.44140625" style="1" customWidth="1"/>
    <col min="2312" max="2312" width="14.109375" style="1" customWidth="1"/>
    <col min="2313" max="2563" width="8.88671875" style="1"/>
    <col min="2564" max="2564" width="13.6640625" style="1" customWidth="1"/>
    <col min="2565" max="2565" width="13.44140625" style="1" customWidth="1"/>
    <col min="2566" max="2566" width="10.88671875" style="1" customWidth="1"/>
    <col min="2567" max="2567" width="12.44140625" style="1" customWidth="1"/>
    <col min="2568" max="2568" width="14.109375" style="1" customWidth="1"/>
    <col min="2569" max="2819" width="8.88671875" style="1"/>
    <col min="2820" max="2820" width="13.6640625" style="1" customWidth="1"/>
    <col min="2821" max="2821" width="13.44140625" style="1" customWidth="1"/>
    <col min="2822" max="2822" width="10.88671875" style="1" customWidth="1"/>
    <col min="2823" max="2823" width="12.44140625" style="1" customWidth="1"/>
    <col min="2824" max="2824" width="14.109375" style="1" customWidth="1"/>
    <col min="2825" max="3075" width="8.88671875" style="1"/>
    <col min="3076" max="3076" width="13.6640625" style="1" customWidth="1"/>
    <col min="3077" max="3077" width="13.44140625" style="1" customWidth="1"/>
    <col min="3078" max="3078" width="10.88671875" style="1" customWidth="1"/>
    <col min="3079" max="3079" width="12.44140625" style="1" customWidth="1"/>
    <col min="3080" max="3080" width="14.109375" style="1" customWidth="1"/>
    <col min="3081" max="3331" width="8.88671875" style="1"/>
    <col min="3332" max="3332" width="13.6640625" style="1" customWidth="1"/>
    <col min="3333" max="3333" width="13.44140625" style="1" customWidth="1"/>
    <col min="3334" max="3334" width="10.88671875" style="1" customWidth="1"/>
    <col min="3335" max="3335" width="12.44140625" style="1" customWidth="1"/>
    <col min="3336" max="3336" width="14.109375" style="1" customWidth="1"/>
    <col min="3337" max="3587" width="8.88671875" style="1"/>
    <col min="3588" max="3588" width="13.6640625" style="1" customWidth="1"/>
    <col min="3589" max="3589" width="13.44140625" style="1" customWidth="1"/>
    <col min="3590" max="3590" width="10.88671875" style="1" customWidth="1"/>
    <col min="3591" max="3591" width="12.44140625" style="1" customWidth="1"/>
    <col min="3592" max="3592" width="14.109375" style="1" customWidth="1"/>
    <col min="3593" max="3843" width="8.88671875" style="1"/>
    <col min="3844" max="3844" width="13.6640625" style="1" customWidth="1"/>
    <col min="3845" max="3845" width="13.44140625" style="1" customWidth="1"/>
    <col min="3846" max="3846" width="10.88671875" style="1" customWidth="1"/>
    <col min="3847" max="3847" width="12.44140625" style="1" customWidth="1"/>
    <col min="3848" max="3848" width="14.109375" style="1" customWidth="1"/>
    <col min="3849" max="4099" width="8.88671875" style="1"/>
    <col min="4100" max="4100" width="13.6640625" style="1" customWidth="1"/>
    <col min="4101" max="4101" width="13.44140625" style="1" customWidth="1"/>
    <col min="4102" max="4102" width="10.88671875" style="1" customWidth="1"/>
    <col min="4103" max="4103" width="12.44140625" style="1" customWidth="1"/>
    <col min="4104" max="4104" width="14.109375" style="1" customWidth="1"/>
    <col min="4105" max="4355" width="8.88671875" style="1"/>
    <col min="4356" max="4356" width="13.6640625" style="1" customWidth="1"/>
    <col min="4357" max="4357" width="13.44140625" style="1" customWidth="1"/>
    <col min="4358" max="4358" width="10.88671875" style="1" customWidth="1"/>
    <col min="4359" max="4359" width="12.44140625" style="1" customWidth="1"/>
    <col min="4360" max="4360" width="14.109375" style="1" customWidth="1"/>
    <col min="4361" max="4611" width="8.88671875" style="1"/>
    <col min="4612" max="4612" width="13.6640625" style="1" customWidth="1"/>
    <col min="4613" max="4613" width="13.44140625" style="1" customWidth="1"/>
    <col min="4614" max="4614" width="10.88671875" style="1" customWidth="1"/>
    <col min="4615" max="4615" width="12.44140625" style="1" customWidth="1"/>
    <col min="4616" max="4616" width="14.109375" style="1" customWidth="1"/>
    <col min="4617" max="4867" width="8.88671875" style="1"/>
    <col min="4868" max="4868" width="13.6640625" style="1" customWidth="1"/>
    <col min="4869" max="4869" width="13.44140625" style="1" customWidth="1"/>
    <col min="4870" max="4870" width="10.88671875" style="1" customWidth="1"/>
    <col min="4871" max="4871" width="12.44140625" style="1" customWidth="1"/>
    <col min="4872" max="4872" width="14.109375" style="1" customWidth="1"/>
    <col min="4873" max="5123" width="8.88671875" style="1"/>
    <col min="5124" max="5124" width="13.6640625" style="1" customWidth="1"/>
    <col min="5125" max="5125" width="13.44140625" style="1" customWidth="1"/>
    <col min="5126" max="5126" width="10.88671875" style="1" customWidth="1"/>
    <col min="5127" max="5127" width="12.44140625" style="1" customWidth="1"/>
    <col min="5128" max="5128" width="14.109375" style="1" customWidth="1"/>
    <col min="5129" max="5379" width="8.88671875" style="1"/>
    <col min="5380" max="5380" width="13.6640625" style="1" customWidth="1"/>
    <col min="5381" max="5381" width="13.44140625" style="1" customWidth="1"/>
    <col min="5382" max="5382" width="10.88671875" style="1" customWidth="1"/>
    <col min="5383" max="5383" width="12.44140625" style="1" customWidth="1"/>
    <col min="5384" max="5384" width="14.109375" style="1" customWidth="1"/>
    <col min="5385" max="5635" width="8.88671875" style="1"/>
    <col min="5636" max="5636" width="13.6640625" style="1" customWidth="1"/>
    <col min="5637" max="5637" width="13.44140625" style="1" customWidth="1"/>
    <col min="5638" max="5638" width="10.88671875" style="1" customWidth="1"/>
    <col min="5639" max="5639" width="12.44140625" style="1" customWidth="1"/>
    <col min="5640" max="5640" width="14.109375" style="1" customWidth="1"/>
    <col min="5641" max="5891" width="8.88671875" style="1"/>
    <col min="5892" max="5892" width="13.6640625" style="1" customWidth="1"/>
    <col min="5893" max="5893" width="13.44140625" style="1" customWidth="1"/>
    <col min="5894" max="5894" width="10.88671875" style="1" customWidth="1"/>
    <col min="5895" max="5895" width="12.44140625" style="1" customWidth="1"/>
    <col min="5896" max="5896" width="14.109375" style="1" customWidth="1"/>
    <col min="5897" max="6147" width="8.88671875" style="1"/>
    <col min="6148" max="6148" width="13.6640625" style="1" customWidth="1"/>
    <col min="6149" max="6149" width="13.44140625" style="1" customWidth="1"/>
    <col min="6150" max="6150" width="10.88671875" style="1" customWidth="1"/>
    <col min="6151" max="6151" width="12.44140625" style="1" customWidth="1"/>
    <col min="6152" max="6152" width="14.109375" style="1" customWidth="1"/>
    <col min="6153" max="6403" width="8.88671875" style="1"/>
    <col min="6404" max="6404" width="13.6640625" style="1" customWidth="1"/>
    <col min="6405" max="6405" width="13.44140625" style="1" customWidth="1"/>
    <col min="6406" max="6406" width="10.88671875" style="1" customWidth="1"/>
    <col min="6407" max="6407" width="12.44140625" style="1" customWidth="1"/>
    <col min="6408" max="6408" width="14.109375" style="1" customWidth="1"/>
    <col min="6409" max="6659" width="8.88671875" style="1"/>
    <col min="6660" max="6660" width="13.6640625" style="1" customWidth="1"/>
    <col min="6661" max="6661" width="13.44140625" style="1" customWidth="1"/>
    <col min="6662" max="6662" width="10.88671875" style="1" customWidth="1"/>
    <col min="6663" max="6663" width="12.44140625" style="1" customWidth="1"/>
    <col min="6664" max="6664" width="14.109375" style="1" customWidth="1"/>
    <col min="6665" max="6915" width="8.88671875" style="1"/>
    <col min="6916" max="6916" width="13.6640625" style="1" customWidth="1"/>
    <col min="6917" max="6917" width="13.44140625" style="1" customWidth="1"/>
    <col min="6918" max="6918" width="10.88671875" style="1" customWidth="1"/>
    <col min="6919" max="6919" width="12.44140625" style="1" customWidth="1"/>
    <col min="6920" max="6920" width="14.109375" style="1" customWidth="1"/>
    <col min="6921" max="7171" width="8.88671875" style="1"/>
    <col min="7172" max="7172" width="13.6640625" style="1" customWidth="1"/>
    <col min="7173" max="7173" width="13.44140625" style="1" customWidth="1"/>
    <col min="7174" max="7174" width="10.88671875" style="1" customWidth="1"/>
    <col min="7175" max="7175" width="12.44140625" style="1" customWidth="1"/>
    <col min="7176" max="7176" width="14.109375" style="1" customWidth="1"/>
    <col min="7177" max="7427" width="8.88671875" style="1"/>
    <col min="7428" max="7428" width="13.6640625" style="1" customWidth="1"/>
    <col min="7429" max="7429" width="13.44140625" style="1" customWidth="1"/>
    <col min="7430" max="7430" width="10.88671875" style="1" customWidth="1"/>
    <col min="7431" max="7431" width="12.44140625" style="1" customWidth="1"/>
    <col min="7432" max="7432" width="14.109375" style="1" customWidth="1"/>
    <col min="7433" max="7683" width="8.88671875" style="1"/>
    <col min="7684" max="7684" width="13.6640625" style="1" customWidth="1"/>
    <col min="7685" max="7685" width="13.44140625" style="1" customWidth="1"/>
    <col min="7686" max="7686" width="10.88671875" style="1" customWidth="1"/>
    <col min="7687" max="7687" width="12.44140625" style="1" customWidth="1"/>
    <col min="7688" max="7688" width="14.109375" style="1" customWidth="1"/>
    <col min="7689" max="7939" width="8.88671875" style="1"/>
    <col min="7940" max="7940" width="13.6640625" style="1" customWidth="1"/>
    <col min="7941" max="7941" width="13.44140625" style="1" customWidth="1"/>
    <col min="7942" max="7942" width="10.88671875" style="1" customWidth="1"/>
    <col min="7943" max="7943" width="12.44140625" style="1" customWidth="1"/>
    <col min="7944" max="7944" width="14.109375" style="1" customWidth="1"/>
    <col min="7945" max="8195" width="8.88671875" style="1"/>
    <col min="8196" max="8196" width="13.6640625" style="1" customWidth="1"/>
    <col min="8197" max="8197" width="13.44140625" style="1" customWidth="1"/>
    <col min="8198" max="8198" width="10.88671875" style="1" customWidth="1"/>
    <col min="8199" max="8199" width="12.44140625" style="1" customWidth="1"/>
    <col min="8200" max="8200" width="14.109375" style="1" customWidth="1"/>
    <col min="8201" max="8451" width="8.88671875" style="1"/>
    <col min="8452" max="8452" width="13.6640625" style="1" customWidth="1"/>
    <col min="8453" max="8453" width="13.44140625" style="1" customWidth="1"/>
    <col min="8454" max="8454" width="10.88671875" style="1" customWidth="1"/>
    <col min="8455" max="8455" width="12.44140625" style="1" customWidth="1"/>
    <col min="8456" max="8456" width="14.109375" style="1" customWidth="1"/>
    <col min="8457" max="8707" width="8.88671875" style="1"/>
    <col min="8708" max="8708" width="13.6640625" style="1" customWidth="1"/>
    <col min="8709" max="8709" width="13.44140625" style="1" customWidth="1"/>
    <col min="8710" max="8710" width="10.88671875" style="1" customWidth="1"/>
    <col min="8711" max="8711" width="12.44140625" style="1" customWidth="1"/>
    <col min="8712" max="8712" width="14.109375" style="1" customWidth="1"/>
    <col min="8713" max="8963" width="8.88671875" style="1"/>
    <col min="8964" max="8964" width="13.6640625" style="1" customWidth="1"/>
    <col min="8965" max="8965" width="13.44140625" style="1" customWidth="1"/>
    <col min="8966" max="8966" width="10.88671875" style="1" customWidth="1"/>
    <col min="8967" max="8967" width="12.44140625" style="1" customWidth="1"/>
    <col min="8968" max="8968" width="14.109375" style="1" customWidth="1"/>
    <col min="8969" max="9219" width="8.88671875" style="1"/>
    <col min="9220" max="9220" width="13.6640625" style="1" customWidth="1"/>
    <col min="9221" max="9221" width="13.44140625" style="1" customWidth="1"/>
    <col min="9222" max="9222" width="10.88671875" style="1" customWidth="1"/>
    <col min="9223" max="9223" width="12.44140625" style="1" customWidth="1"/>
    <col min="9224" max="9224" width="14.109375" style="1" customWidth="1"/>
    <col min="9225" max="9475" width="8.88671875" style="1"/>
    <col min="9476" max="9476" width="13.6640625" style="1" customWidth="1"/>
    <col min="9477" max="9477" width="13.44140625" style="1" customWidth="1"/>
    <col min="9478" max="9478" width="10.88671875" style="1" customWidth="1"/>
    <col min="9479" max="9479" width="12.44140625" style="1" customWidth="1"/>
    <col min="9480" max="9480" width="14.109375" style="1" customWidth="1"/>
    <col min="9481" max="9731" width="8.88671875" style="1"/>
    <col min="9732" max="9732" width="13.6640625" style="1" customWidth="1"/>
    <col min="9733" max="9733" width="13.44140625" style="1" customWidth="1"/>
    <col min="9734" max="9734" width="10.88671875" style="1" customWidth="1"/>
    <col min="9735" max="9735" width="12.44140625" style="1" customWidth="1"/>
    <col min="9736" max="9736" width="14.109375" style="1" customWidth="1"/>
    <col min="9737" max="9987" width="8.88671875" style="1"/>
    <col min="9988" max="9988" width="13.6640625" style="1" customWidth="1"/>
    <col min="9989" max="9989" width="13.44140625" style="1" customWidth="1"/>
    <col min="9990" max="9990" width="10.88671875" style="1" customWidth="1"/>
    <col min="9991" max="9991" width="12.44140625" style="1" customWidth="1"/>
    <col min="9992" max="9992" width="14.109375" style="1" customWidth="1"/>
    <col min="9993" max="10243" width="8.88671875" style="1"/>
    <col min="10244" max="10244" width="13.6640625" style="1" customWidth="1"/>
    <col min="10245" max="10245" width="13.44140625" style="1" customWidth="1"/>
    <col min="10246" max="10246" width="10.88671875" style="1" customWidth="1"/>
    <col min="10247" max="10247" width="12.44140625" style="1" customWidth="1"/>
    <col min="10248" max="10248" width="14.109375" style="1" customWidth="1"/>
    <col min="10249" max="10499" width="8.88671875" style="1"/>
    <col min="10500" max="10500" width="13.6640625" style="1" customWidth="1"/>
    <col min="10501" max="10501" width="13.44140625" style="1" customWidth="1"/>
    <col min="10502" max="10502" width="10.88671875" style="1" customWidth="1"/>
    <col min="10503" max="10503" width="12.44140625" style="1" customWidth="1"/>
    <col min="10504" max="10504" width="14.109375" style="1" customWidth="1"/>
    <col min="10505" max="10755" width="8.88671875" style="1"/>
    <col min="10756" max="10756" width="13.6640625" style="1" customWidth="1"/>
    <col min="10757" max="10757" width="13.44140625" style="1" customWidth="1"/>
    <col min="10758" max="10758" width="10.88671875" style="1" customWidth="1"/>
    <col min="10759" max="10759" width="12.44140625" style="1" customWidth="1"/>
    <col min="10760" max="10760" width="14.109375" style="1" customWidth="1"/>
    <col min="10761" max="11011" width="8.88671875" style="1"/>
    <col min="11012" max="11012" width="13.6640625" style="1" customWidth="1"/>
    <col min="11013" max="11013" width="13.44140625" style="1" customWidth="1"/>
    <col min="11014" max="11014" width="10.88671875" style="1" customWidth="1"/>
    <col min="11015" max="11015" width="12.44140625" style="1" customWidth="1"/>
    <col min="11016" max="11016" width="14.109375" style="1" customWidth="1"/>
    <col min="11017" max="11267" width="8.88671875" style="1"/>
    <col min="11268" max="11268" width="13.6640625" style="1" customWidth="1"/>
    <col min="11269" max="11269" width="13.44140625" style="1" customWidth="1"/>
    <col min="11270" max="11270" width="10.88671875" style="1" customWidth="1"/>
    <col min="11271" max="11271" width="12.44140625" style="1" customWidth="1"/>
    <col min="11272" max="11272" width="14.109375" style="1" customWidth="1"/>
    <col min="11273" max="11523" width="8.88671875" style="1"/>
    <col min="11524" max="11524" width="13.6640625" style="1" customWidth="1"/>
    <col min="11525" max="11525" width="13.44140625" style="1" customWidth="1"/>
    <col min="11526" max="11526" width="10.88671875" style="1" customWidth="1"/>
    <col min="11527" max="11527" width="12.44140625" style="1" customWidth="1"/>
    <col min="11528" max="11528" width="14.109375" style="1" customWidth="1"/>
    <col min="11529" max="11779" width="8.88671875" style="1"/>
    <col min="11780" max="11780" width="13.6640625" style="1" customWidth="1"/>
    <col min="11781" max="11781" width="13.44140625" style="1" customWidth="1"/>
    <col min="11782" max="11782" width="10.88671875" style="1" customWidth="1"/>
    <col min="11783" max="11783" width="12.44140625" style="1" customWidth="1"/>
    <col min="11784" max="11784" width="14.109375" style="1" customWidth="1"/>
    <col min="11785" max="12035" width="8.88671875" style="1"/>
    <col min="12036" max="12036" width="13.6640625" style="1" customWidth="1"/>
    <col min="12037" max="12037" width="13.44140625" style="1" customWidth="1"/>
    <col min="12038" max="12038" width="10.88671875" style="1" customWidth="1"/>
    <col min="12039" max="12039" width="12.44140625" style="1" customWidth="1"/>
    <col min="12040" max="12040" width="14.109375" style="1" customWidth="1"/>
    <col min="12041" max="12291" width="8.88671875" style="1"/>
    <col min="12292" max="12292" width="13.6640625" style="1" customWidth="1"/>
    <col min="12293" max="12293" width="13.44140625" style="1" customWidth="1"/>
    <col min="12294" max="12294" width="10.88671875" style="1" customWidth="1"/>
    <col min="12295" max="12295" width="12.44140625" style="1" customWidth="1"/>
    <col min="12296" max="12296" width="14.109375" style="1" customWidth="1"/>
    <col min="12297" max="12547" width="8.88671875" style="1"/>
    <col min="12548" max="12548" width="13.6640625" style="1" customWidth="1"/>
    <col min="12549" max="12549" width="13.44140625" style="1" customWidth="1"/>
    <col min="12550" max="12550" width="10.88671875" style="1" customWidth="1"/>
    <col min="12551" max="12551" width="12.44140625" style="1" customWidth="1"/>
    <col min="12552" max="12552" width="14.109375" style="1" customWidth="1"/>
    <col min="12553" max="12803" width="8.88671875" style="1"/>
    <col min="12804" max="12804" width="13.6640625" style="1" customWidth="1"/>
    <col min="12805" max="12805" width="13.44140625" style="1" customWidth="1"/>
    <col min="12806" max="12806" width="10.88671875" style="1" customWidth="1"/>
    <col min="12807" max="12807" width="12.44140625" style="1" customWidth="1"/>
    <col min="12808" max="12808" width="14.109375" style="1" customWidth="1"/>
    <col min="12809" max="13059" width="8.88671875" style="1"/>
    <col min="13060" max="13060" width="13.6640625" style="1" customWidth="1"/>
    <col min="13061" max="13061" width="13.44140625" style="1" customWidth="1"/>
    <col min="13062" max="13062" width="10.88671875" style="1" customWidth="1"/>
    <col min="13063" max="13063" width="12.44140625" style="1" customWidth="1"/>
    <col min="13064" max="13064" width="14.109375" style="1" customWidth="1"/>
    <col min="13065" max="13315" width="8.88671875" style="1"/>
    <col min="13316" max="13316" width="13.6640625" style="1" customWidth="1"/>
    <col min="13317" max="13317" width="13.44140625" style="1" customWidth="1"/>
    <col min="13318" max="13318" width="10.88671875" style="1" customWidth="1"/>
    <col min="13319" max="13319" width="12.44140625" style="1" customWidth="1"/>
    <col min="13320" max="13320" width="14.109375" style="1" customWidth="1"/>
    <col min="13321" max="13571" width="8.88671875" style="1"/>
    <col min="13572" max="13572" width="13.6640625" style="1" customWidth="1"/>
    <col min="13573" max="13573" width="13.44140625" style="1" customWidth="1"/>
    <col min="13574" max="13574" width="10.88671875" style="1" customWidth="1"/>
    <col min="13575" max="13575" width="12.44140625" style="1" customWidth="1"/>
    <col min="13576" max="13576" width="14.109375" style="1" customWidth="1"/>
    <col min="13577" max="13827" width="8.88671875" style="1"/>
    <col min="13828" max="13828" width="13.6640625" style="1" customWidth="1"/>
    <col min="13829" max="13829" width="13.44140625" style="1" customWidth="1"/>
    <col min="13830" max="13830" width="10.88671875" style="1" customWidth="1"/>
    <col min="13831" max="13831" width="12.44140625" style="1" customWidth="1"/>
    <col min="13832" max="13832" width="14.109375" style="1" customWidth="1"/>
    <col min="13833" max="14083" width="8.88671875" style="1"/>
    <col min="14084" max="14084" width="13.6640625" style="1" customWidth="1"/>
    <col min="14085" max="14085" width="13.44140625" style="1" customWidth="1"/>
    <col min="14086" max="14086" width="10.88671875" style="1" customWidth="1"/>
    <col min="14087" max="14087" width="12.44140625" style="1" customWidth="1"/>
    <col min="14088" max="14088" width="14.109375" style="1" customWidth="1"/>
    <col min="14089" max="14339" width="8.88671875" style="1"/>
    <col min="14340" max="14340" width="13.6640625" style="1" customWidth="1"/>
    <col min="14341" max="14341" width="13.44140625" style="1" customWidth="1"/>
    <col min="14342" max="14342" width="10.88671875" style="1" customWidth="1"/>
    <col min="14343" max="14343" width="12.44140625" style="1" customWidth="1"/>
    <col min="14344" max="14344" width="14.109375" style="1" customWidth="1"/>
    <col min="14345" max="14595" width="8.88671875" style="1"/>
    <col min="14596" max="14596" width="13.6640625" style="1" customWidth="1"/>
    <col min="14597" max="14597" width="13.44140625" style="1" customWidth="1"/>
    <col min="14598" max="14598" width="10.88671875" style="1" customWidth="1"/>
    <col min="14599" max="14599" width="12.44140625" style="1" customWidth="1"/>
    <col min="14600" max="14600" width="14.109375" style="1" customWidth="1"/>
    <col min="14601" max="14851" width="8.88671875" style="1"/>
    <col min="14852" max="14852" width="13.6640625" style="1" customWidth="1"/>
    <col min="14853" max="14853" width="13.44140625" style="1" customWidth="1"/>
    <col min="14854" max="14854" width="10.88671875" style="1" customWidth="1"/>
    <col min="14855" max="14855" width="12.44140625" style="1" customWidth="1"/>
    <col min="14856" max="14856" width="14.109375" style="1" customWidth="1"/>
    <col min="14857" max="15107" width="8.88671875" style="1"/>
    <col min="15108" max="15108" width="13.6640625" style="1" customWidth="1"/>
    <col min="15109" max="15109" width="13.44140625" style="1" customWidth="1"/>
    <col min="15110" max="15110" width="10.88671875" style="1" customWidth="1"/>
    <col min="15111" max="15111" width="12.44140625" style="1" customWidth="1"/>
    <col min="15112" max="15112" width="14.109375" style="1" customWidth="1"/>
    <col min="15113" max="15363" width="8.88671875" style="1"/>
    <col min="15364" max="15364" width="13.6640625" style="1" customWidth="1"/>
    <col min="15365" max="15365" width="13.44140625" style="1" customWidth="1"/>
    <col min="15366" max="15366" width="10.88671875" style="1" customWidth="1"/>
    <col min="15367" max="15367" width="12.44140625" style="1" customWidth="1"/>
    <col min="15368" max="15368" width="14.109375" style="1" customWidth="1"/>
    <col min="15369" max="15619" width="8.88671875" style="1"/>
    <col min="15620" max="15620" width="13.6640625" style="1" customWidth="1"/>
    <col min="15621" max="15621" width="13.44140625" style="1" customWidth="1"/>
    <col min="15622" max="15622" width="10.88671875" style="1" customWidth="1"/>
    <col min="15623" max="15623" width="12.44140625" style="1" customWidth="1"/>
    <col min="15624" max="15624" width="14.109375" style="1" customWidth="1"/>
    <col min="15625" max="15875" width="8.88671875" style="1"/>
    <col min="15876" max="15876" width="13.6640625" style="1" customWidth="1"/>
    <col min="15877" max="15877" width="13.44140625" style="1" customWidth="1"/>
    <col min="15878" max="15878" width="10.88671875" style="1" customWidth="1"/>
    <col min="15879" max="15879" width="12.44140625" style="1" customWidth="1"/>
    <col min="15880" max="15880" width="14.109375" style="1" customWidth="1"/>
    <col min="15881" max="16131" width="8.88671875" style="1"/>
    <col min="16132" max="16132" width="13.6640625" style="1" customWidth="1"/>
    <col min="16133" max="16133" width="13.44140625" style="1" customWidth="1"/>
    <col min="16134" max="16134" width="10.88671875" style="1" customWidth="1"/>
    <col min="16135" max="16135" width="12.44140625" style="1" customWidth="1"/>
    <col min="16136" max="16136" width="14.109375" style="1" customWidth="1"/>
    <col min="16137" max="16384" width="8.88671875" style="1"/>
  </cols>
  <sheetData>
    <row r="1" spans="2:9" ht="13.5" customHeight="1"/>
    <row r="3" spans="2:9" ht="21">
      <c r="B3" s="355" t="s">
        <v>575</v>
      </c>
      <c r="C3" s="355"/>
      <c r="D3" s="355"/>
      <c r="E3" s="355"/>
      <c r="F3" s="355"/>
      <c r="G3" s="355"/>
      <c r="H3" s="355"/>
    </row>
    <row r="5" spans="2:9" ht="30" customHeight="1">
      <c r="B5" s="356" t="s">
        <v>576</v>
      </c>
      <c r="C5" s="357"/>
      <c r="D5" s="357"/>
      <c r="E5" s="357"/>
      <c r="F5" s="357"/>
      <c r="G5" s="357"/>
    </row>
    <row r="6" spans="2:9" ht="18" customHeight="1">
      <c r="B6" s="132"/>
      <c r="C6" s="133"/>
      <c r="D6" s="133"/>
      <c r="E6" s="133"/>
      <c r="F6" s="241" t="s">
        <v>577</v>
      </c>
      <c r="G6" s="241" t="s">
        <v>578</v>
      </c>
      <c r="H6" s="268" t="s">
        <v>579</v>
      </c>
      <c r="I6" s="134"/>
    </row>
    <row r="7" spans="2:9" ht="10.199999999999999" customHeight="1">
      <c r="B7" s="132"/>
      <c r="C7" s="133"/>
      <c r="D7" s="133"/>
      <c r="E7" s="133"/>
      <c r="F7" s="353"/>
      <c r="G7" s="353"/>
      <c r="H7" s="354"/>
      <c r="I7" s="134"/>
    </row>
    <row r="8" spans="2:9" ht="15.6">
      <c r="D8" s="135"/>
      <c r="E8" s="136"/>
      <c r="F8" s="137">
        <v>60.92</v>
      </c>
      <c r="G8" s="138">
        <v>3.48</v>
      </c>
      <c r="H8" s="139">
        <f>F8+G8</f>
        <v>64.400000000000006</v>
      </c>
    </row>
    <row r="9" spans="2:9" ht="10.5" customHeight="1"/>
    <row r="10" spans="2:9" ht="22.2" customHeight="1">
      <c r="B10" s="352" t="s">
        <v>581</v>
      </c>
      <c r="C10" s="352"/>
      <c r="D10" s="352"/>
      <c r="E10" s="352"/>
      <c r="F10" s="352"/>
      <c r="G10" s="352"/>
      <c r="H10" s="246"/>
    </row>
    <row r="11" spans="2:9" ht="17.25" customHeight="1">
      <c r="B11" s="140"/>
      <c r="C11" s="141"/>
      <c r="D11" s="141"/>
      <c r="E11" s="141"/>
      <c r="F11" s="241" t="s">
        <v>577</v>
      </c>
      <c r="G11" s="241" t="s">
        <v>578</v>
      </c>
      <c r="H11" s="268" t="s">
        <v>579</v>
      </c>
    </row>
    <row r="12" spans="2:9" ht="6.6" customHeight="1">
      <c r="B12" s="140"/>
      <c r="C12" s="141"/>
      <c r="D12" s="141"/>
      <c r="E12" s="141"/>
      <c r="F12" s="353"/>
      <c r="G12" s="353"/>
      <c r="H12" s="354"/>
    </row>
    <row r="13" spans="2:9" ht="15.6">
      <c r="D13" s="350" t="s">
        <v>582</v>
      </c>
      <c r="E13" s="351"/>
      <c r="F13" s="137">
        <v>53.64</v>
      </c>
      <c r="G13" s="138">
        <v>3.95</v>
      </c>
      <c r="H13" s="139">
        <f>F13+G13</f>
        <v>57.59</v>
      </c>
    </row>
    <row r="14" spans="2:9" ht="16.5" customHeight="1">
      <c r="D14" s="350" t="s">
        <v>580</v>
      </c>
      <c r="E14" s="351"/>
      <c r="F14" s="137">
        <v>62.56</v>
      </c>
      <c r="G14" s="138">
        <v>4.66</v>
      </c>
      <c r="H14" s="139">
        <f>F14+G14</f>
        <v>67.22</v>
      </c>
    </row>
    <row r="18" spans="2:8" ht="15">
      <c r="B18" s="352" t="s">
        <v>583</v>
      </c>
      <c r="C18" s="352"/>
      <c r="D18" s="352"/>
      <c r="E18" s="352"/>
      <c r="F18" s="352"/>
      <c r="G18" s="352"/>
      <c r="H18" s="246"/>
    </row>
    <row r="19" spans="2:8" ht="15.6">
      <c r="B19" s="140"/>
      <c r="C19" s="141"/>
      <c r="D19" s="141"/>
      <c r="E19" s="141"/>
      <c r="F19" s="241" t="s">
        <v>577</v>
      </c>
      <c r="G19" s="241" t="s">
        <v>578</v>
      </c>
      <c r="H19" s="268" t="s">
        <v>579</v>
      </c>
    </row>
    <row r="20" spans="2:8" ht="15.6">
      <c r="B20" s="140"/>
      <c r="C20" s="141"/>
      <c r="D20" s="141"/>
      <c r="E20" s="141"/>
      <c r="F20" s="353"/>
      <c r="G20" s="353"/>
      <c r="H20" s="354"/>
    </row>
    <row r="21" spans="2:8" ht="15.6">
      <c r="D21" s="350" t="s">
        <v>584</v>
      </c>
      <c r="E21" s="351"/>
      <c r="F21" s="137">
        <v>91.93</v>
      </c>
      <c r="G21" s="138">
        <v>6.74</v>
      </c>
      <c r="H21" s="139">
        <f>F21+G21</f>
        <v>98.67</v>
      </c>
    </row>
    <row r="22" spans="2:8" ht="15.6">
      <c r="D22" s="350" t="s">
        <v>585</v>
      </c>
      <c r="E22" s="351"/>
      <c r="F22" s="137">
        <v>100.85</v>
      </c>
      <c r="G22" s="138">
        <v>7.45</v>
      </c>
      <c r="H22" s="139">
        <f>F22+G22</f>
        <v>108.3</v>
      </c>
    </row>
    <row r="24" spans="2:8" ht="15">
      <c r="B24" s="352" t="s">
        <v>586</v>
      </c>
      <c r="C24" s="352"/>
      <c r="D24" s="352"/>
      <c r="E24" s="352"/>
      <c r="F24" s="352"/>
      <c r="G24" s="352"/>
      <c r="H24" s="246"/>
    </row>
    <row r="25" spans="2:8" ht="15.6">
      <c r="B25" s="140"/>
      <c r="C25" s="141"/>
      <c r="D25" s="141"/>
      <c r="E25" s="141"/>
      <c r="F25" s="241" t="s">
        <v>577</v>
      </c>
      <c r="G25" s="241" t="s">
        <v>578</v>
      </c>
      <c r="H25" s="268" t="s">
        <v>579</v>
      </c>
    </row>
    <row r="26" spans="2:8" ht="15.6">
      <c r="B26" s="140"/>
      <c r="C26" s="141"/>
      <c r="D26" s="141"/>
      <c r="E26" s="141"/>
      <c r="F26" s="353"/>
      <c r="G26" s="353"/>
      <c r="H26" s="354"/>
    </row>
    <row r="27" spans="2:8" ht="15.6">
      <c r="D27" s="350" t="s">
        <v>584</v>
      </c>
      <c r="E27" s="351"/>
      <c r="F27" s="137">
        <v>78.42</v>
      </c>
      <c r="G27" s="138">
        <v>5.33</v>
      </c>
      <c r="H27" s="139">
        <f>F27+G27</f>
        <v>83.75</v>
      </c>
    </row>
    <row r="28" spans="2:8" ht="15.6">
      <c r="D28" s="350" t="s">
        <v>585</v>
      </c>
      <c r="E28" s="351"/>
      <c r="F28" s="137">
        <v>87.34</v>
      </c>
      <c r="G28" s="138">
        <v>6.04</v>
      </c>
      <c r="H28" s="139">
        <f>F28+G28</f>
        <v>93.38000000000001</v>
      </c>
    </row>
  </sheetData>
  <mergeCells count="23">
    <mergeCell ref="D13:E13"/>
    <mergeCell ref="D14:E14"/>
    <mergeCell ref="B3:H3"/>
    <mergeCell ref="B5:G5"/>
    <mergeCell ref="F6:F7"/>
    <mergeCell ref="G6:G7"/>
    <mergeCell ref="H6:H7"/>
    <mergeCell ref="B10:H10"/>
    <mergeCell ref="F11:F12"/>
    <mergeCell ref="G11:G12"/>
    <mergeCell ref="H11:H12"/>
    <mergeCell ref="B18:H18"/>
    <mergeCell ref="F19:F20"/>
    <mergeCell ref="G19:G20"/>
    <mergeCell ref="H19:H20"/>
    <mergeCell ref="D27:E27"/>
    <mergeCell ref="D28:E28"/>
    <mergeCell ref="D21:E21"/>
    <mergeCell ref="D22:E22"/>
    <mergeCell ref="B24:H24"/>
    <mergeCell ref="F25:F26"/>
    <mergeCell ref="G25:G26"/>
    <mergeCell ref="H25:H26"/>
  </mergeCells>
  <pageMargins left="0.21" right="0.28999999999999998" top="0.56999999999999995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F16"/>
  <sheetViews>
    <sheetView topLeftCell="A4" workbookViewId="0">
      <selection activeCell="F16" sqref="F16"/>
    </sheetView>
  </sheetViews>
  <sheetFormatPr defaultRowHeight="14.4"/>
  <cols>
    <col min="1" max="1" width="7.6640625" customWidth="1"/>
    <col min="2" max="2" width="25.33203125" customWidth="1"/>
    <col min="3" max="3" width="12.44140625" customWidth="1"/>
    <col min="4" max="5" width="11.109375" customWidth="1"/>
    <col min="6" max="6" width="11.5546875" customWidth="1"/>
  </cols>
  <sheetData>
    <row r="1" spans="1:6">
      <c r="D1" s="22"/>
      <c r="E1" s="22"/>
    </row>
    <row r="2" spans="1:6">
      <c r="A2" s="361" t="s">
        <v>0</v>
      </c>
      <c r="B2" s="361"/>
      <c r="C2" s="361"/>
      <c r="D2" s="361"/>
      <c r="E2" s="361"/>
      <c r="F2" s="361"/>
    </row>
    <row r="3" spans="1:6" ht="30.6" customHeight="1">
      <c r="A3" s="362" t="s">
        <v>31</v>
      </c>
      <c r="B3" s="362"/>
      <c r="C3" s="362"/>
      <c r="D3" s="362"/>
      <c r="E3" s="362"/>
      <c r="F3" s="362"/>
    </row>
    <row r="4" spans="1:6">
      <c r="A4" s="363" t="s">
        <v>2</v>
      </c>
      <c r="B4" s="364"/>
      <c r="C4" s="364"/>
      <c r="D4" s="364"/>
      <c r="E4" s="364"/>
      <c r="F4" s="364"/>
    </row>
    <row r="5" spans="1:6">
      <c r="A5" s="365" t="s">
        <v>3</v>
      </c>
      <c r="B5" s="365" t="s">
        <v>4</v>
      </c>
      <c r="C5" s="368" t="s">
        <v>25</v>
      </c>
      <c r="D5" s="365" t="s">
        <v>26</v>
      </c>
      <c r="E5" s="365" t="s">
        <v>6</v>
      </c>
      <c r="F5" s="358" t="s">
        <v>27</v>
      </c>
    </row>
    <row r="6" spans="1:6">
      <c r="A6" s="366"/>
      <c r="B6" s="366"/>
      <c r="C6" s="369"/>
      <c r="D6" s="366"/>
      <c r="E6" s="366"/>
      <c r="F6" s="359"/>
    </row>
    <row r="7" spans="1:6">
      <c r="A7" s="367"/>
      <c r="B7" s="367"/>
      <c r="C7" s="370"/>
      <c r="D7" s="367"/>
      <c r="E7" s="367"/>
      <c r="F7" s="360"/>
    </row>
    <row r="8" spans="1:6" ht="36">
      <c r="A8" s="24">
        <v>1</v>
      </c>
      <c r="B8" s="25" t="s">
        <v>32</v>
      </c>
      <c r="C8" s="26">
        <v>23.01</v>
      </c>
      <c r="D8" s="26">
        <v>2.54</v>
      </c>
      <c r="E8" s="27">
        <v>1.4</v>
      </c>
      <c r="F8" s="28">
        <f>C8+D8+E8</f>
        <v>26.95</v>
      </c>
    </row>
    <row r="9" spans="1:6" ht="36">
      <c r="A9" s="24">
        <v>2</v>
      </c>
      <c r="B9" s="25" t="s">
        <v>33</v>
      </c>
      <c r="C9" s="26">
        <v>22.97</v>
      </c>
      <c r="D9" s="26">
        <v>2.54</v>
      </c>
      <c r="E9" s="27">
        <v>1.4</v>
      </c>
      <c r="F9" s="28">
        <f>C9+D9+E9</f>
        <v>26.909999999999997</v>
      </c>
    </row>
    <row r="10" spans="1:6" ht="36">
      <c r="A10" s="23" t="s">
        <v>23</v>
      </c>
      <c r="B10" s="25" t="s">
        <v>34</v>
      </c>
      <c r="C10" s="29">
        <v>22.97</v>
      </c>
      <c r="D10" s="26">
        <v>2.54</v>
      </c>
      <c r="E10" s="27">
        <v>1.4</v>
      </c>
      <c r="F10" s="28">
        <f t="shared" ref="F10:F16" si="0">C10+D10+E10</f>
        <v>26.909999999999997</v>
      </c>
    </row>
    <row r="11" spans="1:6" ht="36.6">
      <c r="A11" s="30" t="s">
        <v>24</v>
      </c>
      <c r="B11" s="31" t="s">
        <v>35</v>
      </c>
      <c r="C11" s="32">
        <v>22.48</v>
      </c>
      <c r="D11" s="26">
        <v>2.54</v>
      </c>
      <c r="E11" s="27">
        <v>1.4</v>
      </c>
      <c r="F11" s="28">
        <f t="shared" si="0"/>
        <v>26.419999999999998</v>
      </c>
    </row>
    <row r="12" spans="1:6" ht="36.6">
      <c r="A12" s="33">
        <v>5</v>
      </c>
      <c r="B12" s="31" t="s">
        <v>36</v>
      </c>
      <c r="C12" s="34">
        <v>22.97</v>
      </c>
      <c r="D12" s="26">
        <v>2.54</v>
      </c>
      <c r="E12" s="27">
        <v>1.4</v>
      </c>
      <c r="F12" s="28">
        <f t="shared" si="0"/>
        <v>26.909999999999997</v>
      </c>
    </row>
    <row r="13" spans="1:6" ht="36.6">
      <c r="A13" s="33">
        <v>6</v>
      </c>
      <c r="B13" s="31" t="s">
        <v>37</v>
      </c>
      <c r="C13" s="34">
        <v>22.97</v>
      </c>
      <c r="D13" s="26">
        <v>2.54</v>
      </c>
      <c r="E13" s="27">
        <v>1.4</v>
      </c>
      <c r="F13" s="28">
        <f t="shared" si="0"/>
        <v>26.909999999999997</v>
      </c>
    </row>
    <row r="14" spans="1:6" ht="36.6">
      <c r="A14" s="33">
        <v>7</v>
      </c>
      <c r="B14" s="31" t="s">
        <v>38</v>
      </c>
      <c r="C14" s="34">
        <v>22.17</v>
      </c>
      <c r="D14" s="26">
        <v>2.54</v>
      </c>
      <c r="E14" s="27">
        <v>1.4</v>
      </c>
      <c r="F14" s="28">
        <f t="shared" si="0"/>
        <v>26.11</v>
      </c>
    </row>
    <row r="15" spans="1:6" ht="48.6">
      <c r="A15" s="33">
        <v>8</v>
      </c>
      <c r="B15" s="31" t="s">
        <v>39</v>
      </c>
      <c r="C15" s="34">
        <v>24.02</v>
      </c>
      <c r="D15" s="26">
        <v>2.54</v>
      </c>
      <c r="E15" s="27">
        <v>1.4</v>
      </c>
      <c r="F15" s="28">
        <f t="shared" si="0"/>
        <v>27.959999999999997</v>
      </c>
    </row>
    <row r="16" spans="1:6" ht="36.6">
      <c r="A16" s="33">
        <v>9</v>
      </c>
      <c r="B16" s="31" t="s">
        <v>40</v>
      </c>
      <c r="C16" s="35">
        <v>22.25</v>
      </c>
      <c r="D16" s="26">
        <v>2.54</v>
      </c>
      <c r="E16" s="27">
        <v>1.4</v>
      </c>
      <c r="F16" s="36">
        <f t="shared" si="0"/>
        <v>26.189999999999998</v>
      </c>
    </row>
  </sheetData>
  <mergeCells count="9">
    <mergeCell ref="F5:F7"/>
    <mergeCell ref="A2:F2"/>
    <mergeCell ref="A3:F3"/>
    <mergeCell ref="A4:F4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70C0"/>
  </sheetPr>
  <dimension ref="A1:F138"/>
  <sheetViews>
    <sheetView workbookViewId="0">
      <selection activeCell="C152" sqref="C152"/>
    </sheetView>
  </sheetViews>
  <sheetFormatPr defaultColWidth="9.109375" defaultRowHeight="13.2"/>
  <cols>
    <col min="1" max="1" width="3.5546875" style="77" customWidth="1"/>
    <col min="2" max="2" width="7.109375" style="77" customWidth="1"/>
    <col min="3" max="3" width="48.33203125" style="77" customWidth="1"/>
    <col min="4" max="4" width="11.5546875" style="77" customWidth="1"/>
    <col min="5" max="5" width="11" style="77" customWidth="1"/>
    <col min="6" max="6" width="14.33203125" style="77" customWidth="1"/>
    <col min="7" max="256" width="9.109375" style="77"/>
    <col min="257" max="257" width="3.5546875" style="77" customWidth="1"/>
    <col min="258" max="258" width="7.109375" style="77" customWidth="1"/>
    <col min="259" max="259" width="48.33203125" style="77" customWidth="1"/>
    <col min="260" max="260" width="11.5546875" style="77" customWidth="1"/>
    <col min="261" max="261" width="11" style="77" customWidth="1"/>
    <col min="262" max="262" width="14.33203125" style="77" customWidth="1"/>
    <col min="263" max="512" width="9.109375" style="77"/>
    <col min="513" max="513" width="3.5546875" style="77" customWidth="1"/>
    <col min="514" max="514" width="7.109375" style="77" customWidth="1"/>
    <col min="515" max="515" width="48.33203125" style="77" customWidth="1"/>
    <col min="516" max="516" width="11.5546875" style="77" customWidth="1"/>
    <col min="517" max="517" width="11" style="77" customWidth="1"/>
    <col min="518" max="518" width="14.33203125" style="77" customWidth="1"/>
    <col min="519" max="768" width="9.109375" style="77"/>
    <col min="769" max="769" width="3.5546875" style="77" customWidth="1"/>
    <col min="770" max="770" width="7.109375" style="77" customWidth="1"/>
    <col min="771" max="771" width="48.33203125" style="77" customWidth="1"/>
    <col min="772" max="772" width="11.5546875" style="77" customWidth="1"/>
    <col min="773" max="773" width="11" style="77" customWidth="1"/>
    <col min="774" max="774" width="14.33203125" style="77" customWidth="1"/>
    <col min="775" max="1024" width="9.109375" style="77"/>
    <col min="1025" max="1025" width="3.5546875" style="77" customWidth="1"/>
    <col min="1026" max="1026" width="7.109375" style="77" customWidth="1"/>
    <col min="1027" max="1027" width="48.33203125" style="77" customWidth="1"/>
    <col min="1028" max="1028" width="11.5546875" style="77" customWidth="1"/>
    <col min="1029" max="1029" width="11" style="77" customWidth="1"/>
    <col min="1030" max="1030" width="14.33203125" style="77" customWidth="1"/>
    <col min="1031" max="1280" width="9.109375" style="77"/>
    <col min="1281" max="1281" width="3.5546875" style="77" customWidth="1"/>
    <col min="1282" max="1282" width="7.109375" style="77" customWidth="1"/>
    <col min="1283" max="1283" width="48.33203125" style="77" customWidth="1"/>
    <col min="1284" max="1284" width="11.5546875" style="77" customWidth="1"/>
    <col min="1285" max="1285" width="11" style="77" customWidth="1"/>
    <col min="1286" max="1286" width="14.33203125" style="77" customWidth="1"/>
    <col min="1287" max="1536" width="9.109375" style="77"/>
    <col min="1537" max="1537" width="3.5546875" style="77" customWidth="1"/>
    <col min="1538" max="1538" width="7.109375" style="77" customWidth="1"/>
    <col min="1539" max="1539" width="48.33203125" style="77" customWidth="1"/>
    <col min="1540" max="1540" width="11.5546875" style="77" customWidth="1"/>
    <col min="1541" max="1541" width="11" style="77" customWidth="1"/>
    <col min="1542" max="1542" width="14.33203125" style="77" customWidth="1"/>
    <col min="1543" max="1792" width="9.109375" style="77"/>
    <col min="1793" max="1793" width="3.5546875" style="77" customWidth="1"/>
    <col min="1794" max="1794" width="7.109375" style="77" customWidth="1"/>
    <col min="1795" max="1795" width="48.33203125" style="77" customWidth="1"/>
    <col min="1796" max="1796" width="11.5546875" style="77" customWidth="1"/>
    <col min="1797" max="1797" width="11" style="77" customWidth="1"/>
    <col min="1798" max="1798" width="14.33203125" style="77" customWidth="1"/>
    <col min="1799" max="2048" width="9.109375" style="77"/>
    <col min="2049" max="2049" width="3.5546875" style="77" customWidth="1"/>
    <col min="2050" max="2050" width="7.109375" style="77" customWidth="1"/>
    <col min="2051" max="2051" width="48.33203125" style="77" customWidth="1"/>
    <col min="2052" max="2052" width="11.5546875" style="77" customWidth="1"/>
    <col min="2053" max="2053" width="11" style="77" customWidth="1"/>
    <col min="2054" max="2054" width="14.33203125" style="77" customWidth="1"/>
    <col min="2055" max="2304" width="9.109375" style="77"/>
    <col min="2305" max="2305" width="3.5546875" style="77" customWidth="1"/>
    <col min="2306" max="2306" width="7.109375" style="77" customWidth="1"/>
    <col min="2307" max="2307" width="48.33203125" style="77" customWidth="1"/>
    <col min="2308" max="2308" width="11.5546875" style="77" customWidth="1"/>
    <col min="2309" max="2309" width="11" style="77" customWidth="1"/>
    <col min="2310" max="2310" width="14.33203125" style="77" customWidth="1"/>
    <col min="2311" max="2560" width="9.109375" style="77"/>
    <col min="2561" max="2561" width="3.5546875" style="77" customWidth="1"/>
    <col min="2562" max="2562" width="7.109375" style="77" customWidth="1"/>
    <col min="2563" max="2563" width="48.33203125" style="77" customWidth="1"/>
    <col min="2564" max="2564" width="11.5546875" style="77" customWidth="1"/>
    <col min="2565" max="2565" width="11" style="77" customWidth="1"/>
    <col min="2566" max="2566" width="14.33203125" style="77" customWidth="1"/>
    <col min="2567" max="2816" width="9.109375" style="77"/>
    <col min="2817" max="2817" width="3.5546875" style="77" customWidth="1"/>
    <col min="2818" max="2818" width="7.109375" style="77" customWidth="1"/>
    <col min="2819" max="2819" width="48.33203125" style="77" customWidth="1"/>
    <col min="2820" max="2820" width="11.5546875" style="77" customWidth="1"/>
    <col min="2821" max="2821" width="11" style="77" customWidth="1"/>
    <col min="2822" max="2822" width="14.33203125" style="77" customWidth="1"/>
    <col min="2823" max="3072" width="9.109375" style="77"/>
    <col min="3073" max="3073" width="3.5546875" style="77" customWidth="1"/>
    <col min="3074" max="3074" width="7.109375" style="77" customWidth="1"/>
    <col min="3075" max="3075" width="48.33203125" style="77" customWidth="1"/>
    <col min="3076" max="3076" width="11.5546875" style="77" customWidth="1"/>
    <col min="3077" max="3077" width="11" style="77" customWidth="1"/>
    <col min="3078" max="3078" width="14.33203125" style="77" customWidth="1"/>
    <col min="3079" max="3328" width="9.109375" style="77"/>
    <col min="3329" max="3329" width="3.5546875" style="77" customWidth="1"/>
    <col min="3330" max="3330" width="7.109375" style="77" customWidth="1"/>
    <col min="3331" max="3331" width="48.33203125" style="77" customWidth="1"/>
    <col min="3332" max="3332" width="11.5546875" style="77" customWidth="1"/>
    <col min="3333" max="3333" width="11" style="77" customWidth="1"/>
    <col min="3334" max="3334" width="14.33203125" style="77" customWidth="1"/>
    <col min="3335" max="3584" width="9.109375" style="77"/>
    <col min="3585" max="3585" width="3.5546875" style="77" customWidth="1"/>
    <col min="3586" max="3586" width="7.109375" style="77" customWidth="1"/>
    <col min="3587" max="3587" width="48.33203125" style="77" customWidth="1"/>
    <col min="3588" max="3588" width="11.5546875" style="77" customWidth="1"/>
    <col min="3589" max="3589" width="11" style="77" customWidth="1"/>
    <col min="3590" max="3590" width="14.33203125" style="77" customWidth="1"/>
    <col min="3591" max="3840" width="9.109375" style="77"/>
    <col min="3841" max="3841" width="3.5546875" style="77" customWidth="1"/>
    <col min="3842" max="3842" width="7.109375" style="77" customWidth="1"/>
    <col min="3843" max="3843" width="48.33203125" style="77" customWidth="1"/>
    <col min="3844" max="3844" width="11.5546875" style="77" customWidth="1"/>
    <col min="3845" max="3845" width="11" style="77" customWidth="1"/>
    <col min="3846" max="3846" width="14.33203125" style="77" customWidth="1"/>
    <col min="3847" max="4096" width="9.109375" style="77"/>
    <col min="4097" max="4097" width="3.5546875" style="77" customWidth="1"/>
    <col min="4098" max="4098" width="7.109375" style="77" customWidth="1"/>
    <col min="4099" max="4099" width="48.33203125" style="77" customWidth="1"/>
    <col min="4100" max="4100" width="11.5546875" style="77" customWidth="1"/>
    <col min="4101" max="4101" width="11" style="77" customWidth="1"/>
    <col min="4102" max="4102" width="14.33203125" style="77" customWidth="1"/>
    <col min="4103" max="4352" width="9.109375" style="77"/>
    <col min="4353" max="4353" width="3.5546875" style="77" customWidth="1"/>
    <col min="4354" max="4354" width="7.109375" style="77" customWidth="1"/>
    <col min="4355" max="4355" width="48.33203125" style="77" customWidth="1"/>
    <col min="4356" max="4356" width="11.5546875" style="77" customWidth="1"/>
    <col min="4357" max="4357" width="11" style="77" customWidth="1"/>
    <col min="4358" max="4358" width="14.33203125" style="77" customWidth="1"/>
    <col min="4359" max="4608" width="9.109375" style="77"/>
    <col min="4609" max="4609" width="3.5546875" style="77" customWidth="1"/>
    <col min="4610" max="4610" width="7.109375" style="77" customWidth="1"/>
    <col min="4611" max="4611" width="48.33203125" style="77" customWidth="1"/>
    <col min="4612" max="4612" width="11.5546875" style="77" customWidth="1"/>
    <col min="4613" max="4613" width="11" style="77" customWidth="1"/>
    <col min="4614" max="4614" width="14.33203125" style="77" customWidth="1"/>
    <col min="4615" max="4864" width="9.109375" style="77"/>
    <col min="4865" max="4865" width="3.5546875" style="77" customWidth="1"/>
    <col min="4866" max="4866" width="7.109375" style="77" customWidth="1"/>
    <col min="4867" max="4867" width="48.33203125" style="77" customWidth="1"/>
    <col min="4868" max="4868" width="11.5546875" style="77" customWidth="1"/>
    <col min="4869" max="4869" width="11" style="77" customWidth="1"/>
    <col min="4870" max="4870" width="14.33203125" style="77" customWidth="1"/>
    <col min="4871" max="5120" width="9.109375" style="77"/>
    <col min="5121" max="5121" width="3.5546875" style="77" customWidth="1"/>
    <col min="5122" max="5122" width="7.109375" style="77" customWidth="1"/>
    <col min="5123" max="5123" width="48.33203125" style="77" customWidth="1"/>
    <col min="5124" max="5124" width="11.5546875" style="77" customWidth="1"/>
    <col min="5125" max="5125" width="11" style="77" customWidth="1"/>
    <col min="5126" max="5126" width="14.33203125" style="77" customWidth="1"/>
    <col min="5127" max="5376" width="9.109375" style="77"/>
    <col min="5377" max="5377" width="3.5546875" style="77" customWidth="1"/>
    <col min="5378" max="5378" width="7.109375" style="77" customWidth="1"/>
    <col min="5379" max="5379" width="48.33203125" style="77" customWidth="1"/>
    <col min="5380" max="5380" width="11.5546875" style="77" customWidth="1"/>
    <col min="5381" max="5381" width="11" style="77" customWidth="1"/>
    <col min="5382" max="5382" width="14.33203125" style="77" customWidth="1"/>
    <col min="5383" max="5632" width="9.109375" style="77"/>
    <col min="5633" max="5633" width="3.5546875" style="77" customWidth="1"/>
    <col min="5634" max="5634" width="7.109375" style="77" customWidth="1"/>
    <col min="5635" max="5635" width="48.33203125" style="77" customWidth="1"/>
    <col min="5636" max="5636" width="11.5546875" style="77" customWidth="1"/>
    <col min="5637" max="5637" width="11" style="77" customWidth="1"/>
    <col min="5638" max="5638" width="14.33203125" style="77" customWidth="1"/>
    <col min="5639" max="5888" width="9.109375" style="77"/>
    <col min="5889" max="5889" width="3.5546875" style="77" customWidth="1"/>
    <col min="5890" max="5890" width="7.109375" style="77" customWidth="1"/>
    <col min="5891" max="5891" width="48.33203125" style="77" customWidth="1"/>
    <col min="5892" max="5892" width="11.5546875" style="77" customWidth="1"/>
    <col min="5893" max="5893" width="11" style="77" customWidth="1"/>
    <col min="5894" max="5894" width="14.33203125" style="77" customWidth="1"/>
    <col min="5895" max="6144" width="9.109375" style="77"/>
    <col min="6145" max="6145" width="3.5546875" style="77" customWidth="1"/>
    <col min="6146" max="6146" width="7.109375" style="77" customWidth="1"/>
    <col min="6147" max="6147" width="48.33203125" style="77" customWidth="1"/>
    <col min="6148" max="6148" width="11.5546875" style="77" customWidth="1"/>
    <col min="6149" max="6149" width="11" style="77" customWidth="1"/>
    <col min="6150" max="6150" width="14.33203125" style="77" customWidth="1"/>
    <col min="6151" max="6400" width="9.109375" style="77"/>
    <col min="6401" max="6401" width="3.5546875" style="77" customWidth="1"/>
    <col min="6402" max="6402" width="7.109375" style="77" customWidth="1"/>
    <col min="6403" max="6403" width="48.33203125" style="77" customWidth="1"/>
    <col min="6404" max="6404" width="11.5546875" style="77" customWidth="1"/>
    <col min="6405" max="6405" width="11" style="77" customWidth="1"/>
    <col min="6406" max="6406" width="14.33203125" style="77" customWidth="1"/>
    <col min="6407" max="6656" width="9.109375" style="77"/>
    <col min="6657" max="6657" width="3.5546875" style="77" customWidth="1"/>
    <col min="6658" max="6658" width="7.109375" style="77" customWidth="1"/>
    <col min="6659" max="6659" width="48.33203125" style="77" customWidth="1"/>
    <col min="6660" max="6660" width="11.5546875" style="77" customWidth="1"/>
    <col min="6661" max="6661" width="11" style="77" customWidth="1"/>
    <col min="6662" max="6662" width="14.33203125" style="77" customWidth="1"/>
    <col min="6663" max="6912" width="9.109375" style="77"/>
    <col min="6913" max="6913" width="3.5546875" style="77" customWidth="1"/>
    <col min="6914" max="6914" width="7.109375" style="77" customWidth="1"/>
    <col min="6915" max="6915" width="48.33203125" style="77" customWidth="1"/>
    <col min="6916" max="6916" width="11.5546875" style="77" customWidth="1"/>
    <col min="6917" max="6917" width="11" style="77" customWidth="1"/>
    <col min="6918" max="6918" width="14.33203125" style="77" customWidth="1"/>
    <col min="6919" max="7168" width="9.109375" style="77"/>
    <col min="7169" max="7169" width="3.5546875" style="77" customWidth="1"/>
    <col min="7170" max="7170" width="7.109375" style="77" customWidth="1"/>
    <col min="7171" max="7171" width="48.33203125" style="77" customWidth="1"/>
    <col min="7172" max="7172" width="11.5546875" style="77" customWidth="1"/>
    <col min="7173" max="7173" width="11" style="77" customWidth="1"/>
    <col min="7174" max="7174" width="14.33203125" style="77" customWidth="1"/>
    <col min="7175" max="7424" width="9.109375" style="77"/>
    <col min="7425" max="7425" width="3.5546875" style="77" customWidth="1"/>
    <col min="7426" max="7426" width="7.109375" style="77" customWidth="1"/>
    <col min="7427" max="7427" width="48.33203125" style="77" customWidth="1"/>
    <col min="7428" max="7428" width="11.5546875" style="77" customWidth="1"/>
    <col min="7429" max="7429" width="11" style="77" customWidth="1"/>
    <col min="7430" max="7430" width="14.33203125" style="77" customWidth="1"/>
    <col min="7431" max="7680" width="9.109375" style="77"/>
    <col min="7681" max="7681" width="3.5546875" style="77" customWidth="1"/>
    <col min="7682" max="7682" width="7.109375" style="77" customWidth="1"/>
    <col min="7683" max="7683" width="48.33203125" style="77" customWidth="1"/>
    <col min="7684" max="7684" width="11.5546875" style="77" customWidth="1"/>
    <col min="7685" max="7685" width="11" style="77" customWidth="1"/>
    <col min="7686" max="7686" width="14.33203125" style="77" customWidth="1"/>
    <col min="7687" max="7936" width="9.109375" style="77"/>
    <col min="7937" max="7937" width="3.5546875" style="77" customWidth="1"/>
    <col min="7938" max="7938" width="7.109375" style="77" customWidth="1"/>
    <col min="7939" max="7939" width="48.33203125" style="77" customWidth="1"/>
    <col min="7940" max="7940" width="11.5546875" style="77" customWidth="1"/>
    <col min="7941" max="7941" width="11" style="77" customWidth="1"/>
    <col min="7942" max="7942" width="14.33203125" style="77" customWidth="1"/>
    <col min="7943" max="8192" width="9.109375" style="77"/>
    <col min="8193" max="8193" width="3.5546875" style="77" customWidth="1"/>
    <col min="8194" max="8194" width="7.109375" style="77" customWidth="1"/>
    <col min="8195" max="8195" width="48.33203125" style="77" customWidth="1"/>
    <col min="8196" max="8196" width="11.5546875" style="77" customWidth="1"/>
    <col min="8197" max="8197" width="11" style="77" customWidth="1"/>
    <col min="8198" max="8198" width="14.33203125" style="77" customWidth="1"/>
    <col min="8199" max="8448" width="9.109375" style="77"/>
    <col min="8449" max="8449" width="3.5546875" style="77" customWidth="1"/>
    <col min="8450" max="8450" width="7.109375" style="77" customWidth="1"/>
    <col min="8451" max="8451" width="48.33203125" style="77" customWidth="1"/>
    <col min="8452" max="8452" width="11.5546875" style="77" customWidth="1"/>
    <col min="8453" max="8453" width="11" style="77" customWidth="1"/>
    <col min="8454" max="8454" width="14.33203125" style="77" customWidth="1"/>
    <col min="8455" max="8704" width="9.109375" style="77"/>
    <col min="8705" max="8705" width="3.5546875" style="77" customWidth="1"/>
    <col min="8706" max="8706" width="7.109375" style="77" customWidth="1"/>
    <col min="8707" max="8707" width="48.33203125" style="77" customWidth="1"/>
    <col min="8708" max="8708" width="11.5546875" style="77" customWidth="1"/>
    <col min="8709" max="8709" width="11" style="77" customWidth="1"/>
    <col min="8710" max="8710" width="14.33203125" style="77" customWidth="1"/>
    <col min="8711" max="8960" width="9.109375" style="77"/>
    <col min="8961" max="8961" width="3.5546875" style="77" customWidth="1"/>
    <col min="8962" max="8962" width="7.109375" style="77" customWidth="1"/>
    <col min="8963" max="8963" width="48.33203125" style="77" customWidth="1"/>
    <col min="8964" max="8964" width="11.5546875" style="77" customWidth="1"/>
    <col min="8965" max="8965" width="11" style="77" customWidth="1"/>
    <col min="8966" max="8966" width="14.33203125" style="77" customWidth="1"/>
    <col min="8967" max="9216" width="9.109375" style="77"/>
    <col min="9217" max="9217" width="3.5546875" style="77" customWidth="1"/>
    <col min="9218" max="9218" width="7.109375" style="77" customWidth="1"/>
    <col min="9219" max="9219" width="48.33203125" style="77" customWidth="1"/>
    <col min="9220" max="9220" width="11.5546875" style="77" customWidth="1"/>
    <col min="9221" max="9221" width="11" style="77" customWidth="1"/>
    <col min="9222" max="9222" width="14.33203125" style="77" customWidth="1"/>
    <col min="9223" max="9472" width="9.109375" style="77"/>
    <col min="9473" max="9473" width="3.5546875" style="77" customWidth="1"/>
    <col min="9474" max="9474" width="7.109375" style="77" customWidth="1"/>
    <col min="9475" max="9475" width="48.33203125" style="77" customWidth="1"/>
    <col min="9476" max="9476" width="11.5546875" style="77" customWidth="1"/>
    <col min="9477" max="9477" width="11" style="77" customWidth="1"/>
    <col min="9478" max="9478" width="14.33203125" style="77" customWidth="1"/>
    <col min="9479" max="9728" width="9.109375" style="77"/>
    <col min="9729" max="9729" width="3.5546875" style="77" customWidth="1"/>
    <col min="9730" max="9730" width="7.109375" style="77" customWidth="1"/>
    <col min="9731" max="9731" width="48.33203125" style="77" customWidth="1"/>
    <col min="9732" max="9732" width="11.5546875" style="77" customWidth="1"/>
    <col min="9733" max="9733" width="11" style="77" customWidth="1"/>
    <col min="9734" max="9734" width="14.33203125" style="77" customWidth="1"/>
    <col min="9735" max="9984" width="9.109375" style="77"/>
    <col min="9985" max="9985" width="3.5546875" style="77" customWidth="1"/>
    <col min="9986" max="9986" width="7.109375" style="77" customWidth="1"/>
    <col min="9987" max="9987" width="48.33203125" style="77" customWidth="1"/>
    <col min="9988" max="9988" width="11.5546875" style="77" customWidth="1"/>
    <col min="9989" max="9989" width="11" style="77" customWidth="1"/>
    <col min="9990" max="9990" width="14.33203125" style="77" customWidth="1"/>
    <col min="9991" max="10240" width="9.109375" style="77"/>
    <col min="10241" max="10241" width="3.5546875" style="77" customWidth="1"/>
    <col min="10242" max="10242" width="7.109375" style="77" customWidth="1"/>
    <col min="10243" max="10243" width="48.33203125" style="77" customWidth="1"/>
    <col min="10244" max="10244" width="11.5546875" style="77" customWidth="1"/>
    <col min="10245" max="10245" width="11" style="77" customWidth="1"/>
    <col min="10246" max="10246" width="14.33203125" style="77" customWidth="1"/>
    <col min="10247" max="10496" width="9.109375" style="77"/>
    <col min="10497" max="10497" width="3.5546875" style="77" customWidth="1"/>
    <col min="10498" max="10498" width="7.109375" style="77" customWidth="1"/>
    <col min="10499" max="10499" width="48.33203125" style="77" customWidth="1"/>
    <col min="10500" max="10500" width="11.5546875" style="77" customWidth="1"/>
    <col min="10501" max="10501" width="11" style="77" customWidth="1"/>
    <col min="10502" max="10502" width="14.33203125" style="77" customWidth="1"/>
    <col min="10503" max="10752" width="9.109375" style="77"/>
    <col min="10753" max="10753" width="3.5546875" style="77" customWidth="1"/>
    <col min="10754" max="10754" width="7.109375" style="77" customWidth="1"/>
    <col min="10755" max="10755" width="48.33203125" style="77" customWidth="1"/>
    <col min="10756" max="10756" width="11.5546875" style="77" customWidth="1"/>
    <col min="10757" max="10757" width="11" style="77" customWidth="1"/>
    <col min="10758" max="10758" width="14.33203125" style="77" customWidth="1"/>
    <col min="10759" max="11008" width="9.109375" style="77"/>
    <col min="11009" max="11009" width="3.5546875" style="77" customWidth="1"/>
    <col min="11010" max="11010" width="7.109375" style="77" customWidth="1"/>
    <col min="11011" max="11011" width="48.33203125" style="77" customWidth="1"/>
    <col min="11012" max="11012" width="11.5546875" style="77" customWidth="1"/>
    <col min="11013" max="11013" width="11" style="77" customWidth="1"/>
    <col min="11014" max="11014" width="14.33203125" style="77" customWidth="1"/>
    <col min="11015" max="11264" width="9.109375" style="77"/>
    <col min="11265" max="11265" width="3.5546875" style="77" customWidth="1"/>
    <col min="11266" max="11266" width="7.109375" style="77" customWidth="1"/>
    <col min="11267" max="11267" width="48.33203125" style="77" customWidth="1"/>
    <col min="11268" max="11268" width="11.5546875" style="77" customWidth="1"/>
    <col min="11269" max="11269" width="11" style="77" customWidth="1"/>
    <col min="11270" max="11270" width="14.33203125" style="77" customWidth="1"/>
    <col min="11271" max="11520" width="9.109375" style="77"/>
    <col min="11521" max="11521" width="3.5546875" style="77" customWidth="1"/>
    <col min="11522" max="11522" width="7.109375" style="77" customWidth="1"/>
    <col min="11523" max="11523" width="48.33203125" style="77" customWidth="1"/>
    <col min="11524" max="11524" width="11.5546875" style="77" customWidth="1"/>
    <col min="11525" max="11525" width="11" style="77" customWidth="1"/>
    <col min="11526" max="11526" width="14.33203125" style="77" customWidth="1"/>
    <col min="11527" max="11776" width="9.109375" style="77"/>
    <col min="11777" max="11777" width="3.5546875" style="77" customWidth="1"/>
    <col min="11778" max="11778" width="7.109375" style="77" customWidth="1"/>
    <col min="11779" max="11779" width="48.33203125" style="77" customWidth="1"/>
    <col min="11780" max="11780" width="11.5546875" style="77" customWidth="1"/>
    <col min="11781" max="11781" width="11" style="77" customWidth="1"/>
    <col min="11782" max="11782" width="14.33203125" style="77" customWidth="1"/>
    <col min="11783" max="12032" width="9.109375" style="77"/>
    <col min="12033" max="12033" width="3.5546875" style="77" customWidth="1"/>
    <col min="12034" max="12034" width="7.109375" style="77" customWidth="1"/>
    <col min="12035" max="12035" width="48.33203125" style="77" customWidth="1"/>
    <col min="12036" max="12036" width="11.5546875" style="77" customWidth="1"/>
    <col min="12037" max="12037" width="11" style="77" customWidth="1"/>
    <col min="12038" max="12038" width="14.33203125" style="77" customWidth="1"/>
    <col min="12039" max="12288" width="9.109375" style="77"/>
    <col min="12289" max="12289" width="3.5546875" style="77" customWidth="1"/>
    <col min="12290" max="12290" width="7.109375" style="77" customWidth="1"/>
    <col min="12291" max="12291" width="48.33203125" style="77" customWidth="1"/>
    <col min="12292" max="12292" width="11.5546875" style="77" customWidth="1"/>
    <col min="12293" max="12293" width="11" style="77" customWidth="1"/>
    <col min="12294" max="12294" width="14.33203125" style="77" customWidth="1"/>
    <col min="12295" max="12544" width="9.109375" style="77"/>
    <col min="12545" max="12545" width="3.5546875" style="77" customWidth="1"/>
    <col min="12546" max="12546" width="7.109375" style="77" customWidth="1"/>
    <col min="12547" max="12547" width="48.33203125" style="77" customWidth="1"/>
    <col min="12548" max="12548" width="11.5546875" style="77" customWidth="1"/>
    <col min="12549" max="12549" width="11" style="77" customWidth="1"/>
    <col min="12550" max="12550" width="14.33203125" style="77" customWidth="1"/>
    <col min="12551" max="12800" width="9.109375" style="77"/>
    <col min="12801" max="12801" width="3.5546875" style="77" customWidth="1"/>
    <col min="12802" max="12802" width="7.109375" style="77" customWidth="1"/>
    <col min="12803" max="12803" width="48.33203125" style="77" customWidth="1"/>
    <col min="12804" max="12804" width="11.5546875" style="77" customWidth="1"/>
    <col min="12805" max="12805" width="11" style="77" customWidth="1"/>
    <col min="12806" max="12806" width="14.33203125" style="77" customWidth="1"/>
    <col min="12807" max="13056" width="9.109375" style="77"/>
    <col min="13057" max="13057" width="3.5546875" style="77" customWidth="1"/>
    <col min="13058" max="13058" width="7.109375" style="77" customWidth="1"/>
    <col min="13059" max="13059" width="48.33203125" style="77" customWidth="1"/>
    <col min="13060" max="13060" width="11.5546875" style="77" customWidth="1"/>
    <col min="13061" max="13061" width="11" style="77" customWidth="1"/>
    <col min="13062" max="13062" width="14.33203125" style="77" customWidth="1"/>
    <col min="13063" max="13312" width="9.109375" style="77"/>
    <col min="13313" max="13313" width="3.5546875" style="77" customWidth="1"/>
    <col min="13314" max="13314" width="7.109375" style="77" customWidth="1"/>
    <col min="13315" max="13315" width="48.33203125" style="77" customWidth="1"/>
    <col min="13316" max="13316" width="11.5546875" style="77" customWidth="1"/>
    <col min="13317" max="13317" width="11" style="77" customWidth="1"/>
    <col min="13318" max="13318" width="14.33203125" style="77" customWidth="1"/>
    <col min="13319" max="13568" width="9.109375" style="77"/>
    <col min="13569" max="13569" width="3.5546875" style="77" customWidth="1"/>
    <col min="13570" max="13570" width="7.109375" style="77" customWidth="1"/>
    <col min="13571" max="13571" width="48.33203125" style="77" customWidth="1"/>
    <col min="13572" max="13572" width="11.5546875" style="77" customWidth="1"/>
    <col min="13573" max="13573" width="11" style="77" customWidth="1"/>
    <col min="13574" max="13574" width="14.33203125" style="77" customWidth="1"/>
    <col min="13575" max="13824" width="9.109375" style="77"/>
    <col min="13825" max="13825" width="3.5546875" style="77" customWidth="1"/>
    <col min="13826" max="13826" width="7.109375" style="77" customWidth="1"/>
    <col min="13827" max="13827" width="48.33203125" style="77" customWidth="1"/>
    <col min="13828" max="13828" width="11.5546875" style="77" customWidth="1"/>
    <col min="13829" max="13829" width="11" style="77" customWidth="1"/>
    <col min="13830" max="13830" width="14.33203125" style="77" customWidth="1"/>
    <col min="13831" max="14080" width="9.109375" style="77"/>
    <col min="14081" max="14081" width="3.5546875" style="77" customWidth="1"/>
    <col min="14082" max="14082" width="7.109375" style="77" customWidth="1"/>
    <col min="14083" max="14083" width="48.33203125" style="77" customWidth="1"/>
    <col min="14084" max="14084" width="11.5546875" style="77" customWidth="1"/>
    <col min="14085" max="14085" width="11" style="77" customWidth="1"/>
    <col min="14086" max="14086" width="14.33203125" style="77" customWidth="1"/>
    <col min="14087" max="14336" width="9.109375" style="77"/>
    <col min="14337" max="14337" width="3.5546875" style="77" customWidth="1"/>
    <col min="14338" max="14338" width="7.109375" style="77" customWidth="1"/>
    <col min="14339" max="14339" width="48.33203125" style="77" customWidth="1"/>
    <col min="14340" max="14340" width="11.5546875" style="77" customWidth="1"/>
    <col min="14341" max="14341" width="11" style="77" customWidth="1"/>
    <col min="14342" max="14342" width="14.33203125" style="77" customWidth="1"/>
    <col min="14343" max="14592" width="9.109375" style="77"/>
    <col min="14593" max="14593" width="3.5546875" style="77" customWidth="1"/>
    <col min="14594" max="14594" width="7.109375" style="77" customWidth="1"/>
    <col min="14595" max="14595" width="48.33203125" style="77" customWidth="1"/>
    <col min="14596" max="14596" width="11.5546875" style="77" customWidth="1"/>
    <col min="14597" max="14597" width="11" style="77" customWidth="1"/>
    <col min="14598" max="14598" width="14.33203125" style="77" customWidth="1"/>
    <col min="14599" max="14848" width="9.109375" style="77"/>
    <col min="14849" max="14849" width="3.5546875" style="77" customWidth="1"/>
    <col min="14850" max="14850" width="7.109375" style="77" customWidth="1"/>
    <col min="14851" max="14851" width="48.33203125" style="77" customWidth="1"/>
    <col min="14852" max="14852" width="11.5546875" style="77" customWidth="1"/>
    <col min="14853" max="14853" width="11" style="77" customWidth="1"/>
    <col min="14854" max="14854" width="14.33203125" style="77" customWidth="1"/>
    <col min="14855" max="15104" width="9.109375" style="77"/>
    <col min="15105" max="15105" width="3.5546875" style="77" customWidth="1"/>
    <col min="15106" max="15106" width="7.109375" style="77" customWidth="1"/>
    <col min="15107" max="15107" width="48.33203125" style="77" customWidth="1"/>
    <col min="15108" max="15108" width="11.5546875" style="77" customWidth="1"/>
    <col min="15109" max="15109" width="11" style="77" customWidth="1"/>
    <col min="15110" max="15110" width="14.33203125" style="77" customWidth="1"/>
    <col min="15111" max="15360" width="9.109375" style="77"/>
    <col min="15361" max="15361" width="3.5546875" style="77" customWidth="1"/>
    <col min="15362" max="15362" width="7.109375" style="77" customWidth="1"/>
    <col min="15363" max="15363" width="48.33203125" style="77" customWidth="1"/>
    <col min="15364" max="15364" width="11.5546875" style="77" customWidth="1"/>
    <col min="15365" max="15365" width="11" style="77" customWidth="1"/>
    <col min="15366" max="15366" width="14.33203125" style="77" customWidth="1"/>
    <col min="15367" max="15616" width="9.109375" style="77"/>
    <col min="15617" max="15617" width="3.5546875" style="77" customWidth="1"/>
    <col min="15618" max="15618" width="7.109375" style="77" customWidth="1"/>
    <col min="15619" max="15619" width="48.33203125" style="77" customWidth="1"/>
    <col min="15620" max="15620" width="11.5546875" style="77" customWidth="1"/>
    <col min="15621" max="15621" width="11" style="77" customWidth="1"/>
    <col min="15622" max="15622" width="14.33203125" style="77" customWidth="1"/>
    <col min="15623" max="15872" width="9.109375" style="77"/>
    <col min="15873" max="15873" width="3.5546875" style="77" customWidth="1"/>
    <col min="15874" max="15874" width="7.109375" style="77" customWidth="1"/>
    <col min="15875" max="15875" width="48.33203125" style="77" customWidth="1"/>
    <col min="15876" max="15876" width="11.5546875" style="77" customWidth="1"/>
    <col min="15877" max="15877" width="11" style="77" customWidth="1"/>
    <col min="15878" max="15878" width="14.33203125" style="77" customWidth="1"/>
    <col min="15879" max="16128" width="9.109375" style="77"/>
    <col min="16129" max="16129" width="3.5546875" style="77" customWidth="1"/>
    <col min="16130" max="16130" width="7.109375" style="77" customWidth="1"/>
    <col min="16131" max="16131" width="48.33203125" style="77" customWidth="1"/>
    <col min="16132" max="16132" width="11.5546875" style="77" customWidth="1"/>
    <col min="16133" max="16133" width="11" style="77" customWidth="1"/>
    <col min="16134" max="16134" width="14.33203125" style="77" customWidth="1"/>
    <col min="16135" max="16384" width="9.109375" style="77"/>
  </cols>
  <sheetData>
    <row r="1" spans="2:6" ht="2.4" customHeight="1">
      <c r="B1" s="161"/>
      <c r="C1" s="162"/>
      <c r="D1" s="163"/>
      <c r="E1" s="116"/>
      <c r="F1" s="164"/>
    </row>
    <row r="2" spans="2:6" ht="3" customHeight="1"/>
    <row r="3" spans="2:6" hidden="1"/>
    <row r="4" spans="2:6" hidden="1"/>
    <row r="5" spans="2:6" hidden="1"/>
    <row r="6" spans="2:6" ht="41.4" customHeight="1">
      <c r="B6" s="200" t="s">
        <v>44</v>
      </c>
      <c r="C6" s="200" t="s">
        <v>77</v>
      </c>
      <c r="D6" s="200" t="s">
        <v>46</v>
      </c>
      <c r="E6" s="200" t="s">
        <v>6</v>
      </c>
      <c r="F6" s="201" t="s">
        <v>7</v>
      </c>
    </row>
    <row r="7" spans="2:6" ht="33.6" customHeight="1">
      <c r="B7" s="202">
        <v>1</v>
      </c>
      <c r="C7" s="202">
        <v>2</v>
      </c>
      <c r="D7" s="202">
        <v>3</v>
      </c>
      <c r="E7" s="202">
        <v>4</v>
      </c>
      <c r="F7" s="202">
        <v>5</v>
      </c>
    </row>
    <row r="8" spans="2:6" ht="9.75" customHeight="1">
      <c r="B8" s="203" t="s">
        <v>28</v>
      </c>
      <c r="C8" s="371" t="s">
        <v>311</v>
      </c>
      <c r="D8" s="371"/>
      <c r="E8" s="372"/>
      <c r="F8" s="204"/>
    </row>
    <row r="9" spans="2:6" s="107" customFormat="1" ht="34.950000000000003" customHeight="1">
      <c r="B9" s="203" t="s">
        <v>84</v>
      </c>
      <c r="C9" s="205" t="s">
        <v>312</v>
      </c>
      <c r="D9" s="206"/>
      <c r="E9" s="206"/>
      <c r="F9" s="204"/>
    </row>
    <row r="10" spans="2:6" ht="12.6" customHeight="1">
      <c r="B10" s="207" t="s">
        <v>313</v>
      </c>
      <c r="C10" s="208" t="s">
        <v>314</v>
      </c>
      <c r="D10" s="200">
        <v>11.08</v>
      </c>
      <c r="E10" s="200"/>
      <c r="F10" s="209">
        <f>D10+E10</f>
        <v>11.08</v>
      </c>
    </row>
    <row r="11" spans="2:6" s="111" customFormat="1" ht="13.2" customHeight="1">
      <c r="B11" s="207" t="s">
        <v>315</v>
      </c>
      <c r="C11" s="208" t="s">
        <v>316</v>
      </c>
      <c r="D11" s="200">
        <v>5.53</v>
      </c>
      <c r="E11" s="200">
        <v>0.01</v>
      </c>
      <c r="F11" s="209">
        <f>D11+E11</f>
        <v>5.54</v>
      </c>
    </row>
    <row r="12" spans="2:6" s="111" customFormat="1" ht="15" customHeight="1">
      <c r="B12" s="207" t="s">
        <v>317</v>
      </c>
      <c r="C12" s="208" t="s">
        <v>318</v>
      </c>
      <c r="D12" s="210">
        <v>8.3000000000000007</v>
      </c>
      <c r="E12" s="200">
        <v>0.02</v>
      </c>
      <c r="F12" s="209">
        <f>D12+E12</f>
        <v>8.32</v>
      </c>
    </row>
    <row r="13" spans="2:6" s="111" customFormat="1" ht="15.75" customHeight="1">
      <c r="B13" s="207" t="s">
        <v>319</v>
      </c>
      <c r="C13" s="208" t="s">
        <v>320</v>
      </c>
      <c r="D13" s="200">
        <v>5.53</v>
      </c>
      <c r="E13" s="200"/>
      <c r="F13" s="209">
        <f>D13+E13</f>
        <v>5.53</v>
      </c>
    </row>
    <row r="14" spans="2:6" s="111" customFormat="1" ht="15.75" customHeight="1">
      <c r="B14" s="211" t="s">
        <v>321</v>
      </c>
      <c r="C14" s="373" t="s">
        <v>322</v>
      </c>
      <c r="D14" s="374"/>
      <c r="E14" s="374"/>
      <c r="F14" s="212"/>
    </row>
    <row r="15" spans="2:6" s="111" customFormat="1" ht="15.75" customHeight="1">
      <c r="B15" s="211" t="s">
        <v>323</v>
      </c>
      <c r="C15" s="373" t="s">
        <v>324</v>
      </c>
      <c r="D15" s="374"/>
      <c r="E15" s="374"/>
      <c r="F15" s="212"/>
    </row>
    <row r="16" spans="2:6" s="111" customFormat="1" ht="15.75" customHeight="1">
      <c r="B16" s="207" t="s">
        <v>325</v>
      </c>
      <c r="C16" s="208" t="s">
        <v>326</v>
      </c>
      <c r="D16" s="200">
        <v>2.77</v>
      </c>
      <c r="E16" s="200">
        <v>0.05</v>
      </c>
      <c r="F16" s="209">
        <f>D16+E16</f>
        <v>2.82</v>
      </c>
    </row>
    <row r="17" spans="2:6" s="111" customFormat="1" ht="15.75" customHeight="1">
      <c r="B17" s="207" t="s">
        <v>327</v>
      </c>
      <c r="C17" s="208" t="s">
        <v>328</v>
      </c>
      <c r="D17" s="200">
        <v>2.77</v>
      </c>
      <c r="E17" s="200"/>
      <c r="F17" s="209">
        <f>D17+E17</f>
        <v>2.77</v>
      </c>
    </row>
    <row r="18" spans="2:6" s="111" customFormat="1" ht="15.75" customHeight="1">
      <c r="B18" s="207" t="s">
        <v>329</v>
      </c>
      <c r="C18" s="208" t="s">
        <v>330</v>
      </c>
      <c r="D18" s="200">
        <v>2.77</v>
      </c>
      <c r="E18" s="200"/>
      <c r="F18" s="209">
        <f>D18+E18</f>
        <v>2.77</v>
      </c>
    </row>
    <row r="19" spans="2:6" s="111" customFormat="1" ht="15.75" customHeight="1">
      <c r="B19" s="207" t="s">
        <v>331</v>
      </c>
      <c r="C19" s="208" t="s">
        <v>332</v>
      </c>
      <c r="D19" s="200">
        <v>2.77</v>
      </c>
      <c r="E19" s="200">
        <v>0.03</v>
      </c>
      <c r="F19" s="213">
        <f>D19+E19</f>
        <v>2.8</v>
      </c>
    </row>
    <row r="20" spans="2:6" s="111" customFormat="1" ht="15.75" customHeight="1">
      <c r="B20" s="211" t="s">
        <v>333</v>
      </c>
      <c r="C20" s="373" t="s">
        <v>334</v>
      </c>
      <c r="D20" s="374"/>
      <c r="E20" s="374"/>
      <c r="F20" s="204"/>
    </row>
    <row r="21" spans="2:6" s="111" customFormat="1" ht="24.6" customHeight="1">
      <c r="B21" s="214" t="s">
        <v>335</v>
      </c>
      <c r="C21" s="215" t="s">
        <v>336</v>
      </c>
      <c r="D21" s="216">
        <v>1.1000000000000001</v>
      </c>
      <c r="E21" s="217">
        <v>0.01</v>
      </c>
      <c r="F21" s="218">
        <f>D21+E21</f>
        <v>1.1100000000000001</v>
      </c>
    </row>
    <row r="22" spans="2:6" s="111" customFormat="1" ht="15.75" customHeight="1">
      <c r="B22" s="214" t="s">
        <v>337</v>
      </c>
      <c r="C22" s="219" t="s">
        <v>338</v>
      </c>
      <c r="D22" s="200">
        <v>1.82</v>
      </c>
      <c r="E22" s="200">
        <v>0.04</v>
      </c>
      <c r="F22" s="218">
        <f t="shared" ref="F22:F27" si="0">D22+E22</f>
        <v>1.86</v>
      </c>
    </row>
    <row r="23" spans="2:6" s="111" customFormat="1" ht="14.4" customHeight="1">
      <c r="B23" s="214" t="s">
        <v>339</v>
      </c>
      <c r="C23" s="220" t="s">
        <v>340</v>
      </c>
      <c r="D23" s="221">
        <v>3.05</v>
      </c>
      <c r="E23" s="221">
        <v>0.05</v>
      </c>
      <c r="F23" s="222">
        <f t="shared" si="0"/>
        <v>3.0999999999999996</v>
      </c>
    </row>
    <row r="24" spans="2:6" s="111" customFormat="1" ht="14.4" customHeight="1">
      <c r="B24" s="214" t="s">
        <v>341</v>
      </c>
      <c r="C24" s="223" t="s">
        <v>342</v>
      </c>
      <c r="D24" s="221">
        <v>3.05</v>
      </c>
      <c r="E24" s="221">
        <v>0.05</v>
      </c>
      <c r="F24" s="222">
        <f t="shared" si="0"/>
        <v>3.0999999999999996</v>
      </c>
    </row>
    <row r="25" spans="2:6" ht="16.95" customHeight="1">
      <c r="B25" s="214" t="s">
        <v>343</v>
      </c>
      <c r="C25" s="223" t="s">
        <v>344</v>
      </c>
      <c r="D25" s="221">
        <v>3.05</v>
      </c>
      <c r="E25" s="221">
        <v>0.05</v>
      </c>
      <c r="F25" s="222">
        <f t="shared" si="0"/>
        <v>3.0999999999999996</v>
      </c>
    </row>
    <row r="26" spans="2:6" ht="25.2" customHeight="1">
      <c r="B26" s="214" t="s">
        <v>345</v>
      </c>
      <c r="C26" s="223" t="s">
        <v>342</v>
      </c>
      <c r="D26" s="221">
        <v>3.05</v>
      </c>
      <c r="E26" s="221">
        <v>0.05</v>
      </c>
      <c r="F26" s="222">
        <f t="shared" si="0"/>
        <v>3.0999999999999996</v>
      </c>
    </row>
    <row r="27" spans="2:6" ht="18" customHeight="1">
      <c r="B27" s="214" t="s">
        <v>346</v>
      </c>
      <c r="C27" s="220" t="s">
        <v>347</v>
      </c>
      <c r="D27" s="221">
        <v>3.05</v>
      </c>
      <c r="E27" s="221">
        <v>0.05</v>
      </c>
      <c r="F27" s="222">
        <f t="shared" si="0"/>
        <v>3.0999999999999996</v>
      </c>
    </row>
    <row r="28" spans="2:6" ht="15.6" customHeight="1">
      <c r="B28" s="211" t="s">
        <v>348</v>
      </c>
      <c r="C28" s="373" t="s">
        <v>349</v>
      </c>
      <c r="D28" s="374"/>
      <c r="E28" s="374"/>
      <c r="F28" s="375"/>
    </row>
    <row r="29" spans="2:6" ht="13.95" customHeight="1">
      <c r="B29" s="214" t="s">
        <v>350</v>
      </c>
      <c r="C29" s="224" t="s">
        <v>351</v>
      </c>
      <c r="D29" s="210">
        <v>1.1000000000000001</v>
      </c>
      <c r="E29" s="200">
        <v>0.01</v>
      </c>
      <c r="F29" s="218">
        <f>D29+E29</f>
        <v>1.1100000000000001</v>
      </c>
    </row>
    <row r="30" spans="2:6" ht="24.6" customHeight="1">
      <c r="B30" s="214" t="s">
        <v>352</v>
      </c>
      <c r="C30" s="223" t="s">
        <v>353</v>
      </c>
      <c r="D30" s="221">
        <v>1.82</v>
      </c>
      <c r="E30" s="225">
        <v>0.04</v>
      </c>
      <c r="F30" s="218">
        <f t="shared" ref="F30:F35" si="1">D30+E30</f>
        <v>1.86</v>
      </c>
    </row>
    <row r="31" spans="2:6" ht="15.6" customHeight="1">
      <c r="B31" s="214" t="s">
        <v>354</v>
      </c>
      <c r="C31" s="219" t="s">
        <v>355</v>
      </c>
      <c r="D31" s="200">
        <v>3.05</v>
      </c>
      <c r="E31" s="200">
        <v>0.05</v>
      </c>
      <c r="F31" s="222">
        <f t="shared" si="1"/>
        <v>3.0999999999999996</v>
      </c>
    </row>
    <row r="32" spans="2:6" ht="12.6" customHeight="1">
      <c r="B32" s="214" t="s">
        <v>356</v>
      </c>
      <c r="C32" s="223" t="s">
        <v>357</v>
      </c>
      <c r="D32" s="221">
        <v>3.05</v>
      </c>
      <c r="E32" s="221">
        <v>0.05</v>
      </c>
      <c r="F32" s="222">
        <f t="shared" si="1"/>
        <v>3.0999999999999996</v>
      </c>
    </row>
    <row r="33" spans="2:6" ht="11.4" customHeight="1">
      <c r="B33" s="214" t="s">
        <v>358</v>
      </c>
      <c r="C33" s="220" t="s">
        <v>359</v>
      </c>
      <c r="D33" s="221">
        <v>3.05</v>
      </c>
      <c r="E33" s="221">
        <v>0.05</v>
      </c>
      <c r="F33" s="222">
        <f t="shared" si="1"/>
        <v>3.0999999999999996</v>
      </c>
    </row>
    <row r="34" spans="2:6" ht="24.6" customHeight="1">
      <c r="B34" s="214" t="s">
        <v>360</v>
      </c>
      <c r="C34" s="220" t="s">
        <v>361</v>
      </c>
      <c r="D34" s="221">
        <v>3.05</v>
      </c>
      <c r="E34" s="221">
        <v>0.05</v>
      </c>
      <c r="F34" s="222">
        <f t="shared" si="1"/>
        <v>3.0999999999999996</v>
      </c>
    </row>
    <row r="35" spans="2:6" ht="13.2" customHeight="1">
      <c r="B35" s="226" t="s">
        <v>362</v>
      </c>
      <c r="C35" s="223" t="s">
        <v>363</v>
      </c>
      <c r="D35" s="221">
        <v>3.05</v>
      </c>
      <c r="E35" s="221">
        <v>0.05</v>
      </c>
      <c r="F35" s="227">
        <f t="shared" si="1"/>
        <v>3.0999999999999996</v>
      </c>
    </row>
    <row r="36" spans="2:6" s="104" customFormat="1" ht="13.8">
      <c r="B36" s="211" t="s">
        <v>364</v>
      </c>
      <c r="C36" s="373" t="s">
        <v>365</v>
      </c>
      <c r="D36" s="374"/>
      <c r="E36" s="374"/>
      <c r="F36" s="228"/>
    </row>
    <row r="37" spans="2:6" s="104" customFormat="1" ht="25.2" customHeight="1">
      <c r="B37" s="214" t="s">
        <v>366</v>
      </c>
      <c r="C37" s="224" t="s">
        <v>367</v>
      </c>
      <c r="D37" s="229">
        <v>1.1000000000000001</v>
      </c>
      <c r="E37" s="221">
        <v>0.01</v>
      </c>
      <c r="F37" s="218">
        <f>D37+E37</f>
        <v>1.1100000000000001</v>
      </c>
    </row>
    <row r="38" spans="2:6" ht="12" customHeight="1">
      <c r="B38" s="214" t="s">
        <v>368</v>
      </c>
      <c r="C38" s="223" t="s">
        <v>369</v>
      </c>
      <c r="D38" s="221">
        <v>1.67</v>
      </c>
      <c r="E38" s="225"/>
      <c r="F38" s="218">
        <f t="shared" ref="F38:F43" si="2">D38+E38</f>
        <v>1.67</v>
      </c>
    </row>
    <row r="39" spans="2:6" ht="13.8" customHeight="1">
      <c r="B39" s="214" t="s">
        <v>370</v>
      </c>
      <c r="C39" s="219" t="s">
        <v>371</v>
      </c>
      <c r="D39" s="221">
        <v>2.5099999999999998</v>
      </c>
      <c r="E39" s="221">
        <v>0.01</v>
      </c>
      <c r="F39" s="218">
        <f t="shared" si="2"/>
        <v>2.5199999999999996</v>
      </c>
    </row>
    <row r="40" spans="2:6" ht="12" customHeight="1">
      <c r="B40" s="214" t="s">
        <v>372</v>
      </c>
      <c r="C40" s="220" t="s">
        <v>373</v>
      </c>
      <c r="D40" s="221">
        <v>2.67</v>
      </c>
      <c r="E40" s="221">
        <v>0.05</v>
      </c>
      <c r="F40" s="218">
        <f t="shared" si="2"/>
        <v>2.7199999999999998</v>
      </c>
    </row>
    <row r="41" spans="2:6" ht="11.4" customHeight="1">
      <c r="B41" s="214" t="s">
        <v>374</v>
      </c>
      <c r="C41" s="223" t="s">
        <v>375</v>
      </c>
      <c r="D41" s="221">
        <v>2.67</v>
      </c>
      <c r="E41" s="225">
        <v>0.05</v>
      </c>
      <c r="F41" s="218">
        <f t="shared" si="2"/>
        <v>2.7199999999999998</v>
      </c>
    </row>
    <row r="42" spans="2:6" ht="25.95" customHeight="1">
      <c r="B42" s="214" t="s">
        <v>376</v>
      </c>
      <c r="C42" s="220" t="s">
        <v>377</v>
      </c>
      <c r="D42" s="221">
        <v>2.67</v>
      </c>
      <c r="E42" s="221">
        <v>0.05</v>
      </c>
      <c r="F42" s="218">
        <f t="shared" si="2"/>
        <v>2.7199999999999998</v>
      </c>
    </row>
    <row r="43" spans="2:6" ht="26.4" customHeight="1">
      <c r="B43" s="226" t="s">
        <v>378</v>
      </c>
      <c r="C43" s="223" t="s">
        <v>379</v>
      </c>
      <c r="D43" s="221">
        <v>2.67</v>
      </c>
      <c r="E43" s="221">
        <v>0.05</v>
      </c>
      <c r="F43" s="230">
        <f t="shared" si="2"/>
        <v>2.7199999999999998</v>
      </c>
    </row>
    <row r="44" spans="2:6" ht="15" customHeight="1">
      <c r="B44" s="211" t="s">
        <v>380</v>
      </c>
      <c r="C44" s="373" t="s">
        <v>381</v>
      </c>
      <c r="D44" s="374"/>
      <c r="E44" s="374"/>
      <c r="F44" s="231"/>
    </row>
    <row r="45" spans="2:6" ht="22.95" customHeight="1">
      <c r="B45" s="214" t="s">
        <v>382</v>
      </c>
      <c r="C45" s="223" t="s">
        <v>383</v>
      </c>
      <c r="D45" s="221">
        <v>1.82</v>
      </c>
      <c r="E45" s="225">
        <v>0.05</v>
      </c>
      <c r="F45" s="222">
        <f>D45+E45</f>
        <v>1.87</v>
      </c>
    </row>
    <row r="46" spans="2:6" ht="12.6" customHeight="1">
      <c r="B46" s="214" t="s">
        <v>384</v>
      </c>
      <c r="C46" s="223" t="s">
        <v>385</v>
      </c>
      <c r="D46" s="229">
        <v>1.1000000000000001</v>
      </c>
      <c r="E46" s="225">
        <v>0.01</v>
      </c>
      <c r="F46" s="218">
        <f>D46+E46</f>
        <v>1.1100000000000001</v>
      </c>
    </row>
    <row r="47" spans="2:6" ht="16.95" customHeight="1">
      <c r="B47" s="214" t="s">
        <v>386</v>
      </c>
      <c r="C47" s="223" t="s">
        <v>387</v>
      </c>
      <c r="D47" s="221">
        <v>3.05</v>
      </c>
      <c r="E47" s="225">
        <v>1.45</v>
      </c>
      <c r="F47" s="222">
        <f>D47+E47</f>
        <v>4.5</v>
      </c>
    </row>
    <row r="48" spans="2:6" ht="13.2" customHeight="1">
      <c r="B48" s="214" t="s">
        <v>388</v>
      </c>
      <c r="C48" s="223" t="s">
        <v>389</v>
      </c>
      <c r="D48" s="221">
        <v>3.05</v>
      </c>
      <c r="E48" s="225">
        <v>0.05</v>
      </c>
      <c r="F48" s="222">
        <f>D48+E48</f>
        <v>3.0999999999999996</v>
      </c>
    </row>
    <row r="49" spans="1:6" ht="13.2" customHeight="1">
      <c r="B49" s="211" t="s">
        <v>390</v>
      </c>
      <c r="C49" s="373" t="s">
        <v>391</v>
      </c>
      <c r="D49" s="374"/>
      <c r="E49" s="374"/>
      <c r="F49" s="375"/>
    </row>
    <row r="50" spans="1:6" ht="13.2" customHeight="1">
      <c r="B50" s="211" t="s">
        <v>392</v>
      </c>
      <c r="C50" s="373" t="s">
        <v>393</v>
      </c>
      <c r="D50" s="374"/>
      <c r="E50" s="374"/>
      <c r="F50" s="375"/>
    </row>
    <row r="51" spans="1:6" ht="13.95" customHeight="1">
      <c r="B51" s="226" t="s">
        <v>394</v>
      </c>
      <c r="C51" s="224" t="s">
        <v>395</v>
      </c>
      <c r="D51" s="200">
        <v>2.44</v>
      </c>
      <c r="E51" s="232">
        <v>0.04</v>
      </c>
      <c r="F51" s="218">
        <f>D51+E51</f>
        <v>2.48</v>
      </c>
    </row>
    <row r="52" spans="1:6" ht="13.8" customHeight="1">
      <c r="B52" s="214" t="s">
        <v>396</v>
      </c>
      <c r="C52" s="220" t="s">
        <v>397</v>
      </c>
      <c r="D52" s="221">
        <v>2.44</v>
      </c>
      <c r="E52" s="225">
        <v>0.05</v>
      </c>
      <c r="F52" s="218">
        <f>D52+E52</f>
        <v>2.4899999999999998</v>
      </c>
    </row>
    <row r="53" spans="1:6" ht="18.600000000000001" customHeight="1">
      <c r="B53" s="214" t="s">
        <v>398</v>
      </c>
      <c r="C53" s="224" t="s">
        <v>399</v>
      </c>
      <c r="D53" s="200">
        <v>2.44</v>
      </c>
      <c r="E53" s="232">
        <v>0.05</v>
      </c>
      <c r="F53" s="218">
        <f>D53+E53</f>
        <v>2.4899999999999998</v>
      </c>
    </row>
    <row r="54" spans="1:6" ht="15.6" customHeight="1">
      <c r="B54" s="214" t="s">
        <v>400</v>
      </c>
      <c r="C54" s="223" t="s">
        <v>401</v>
      </c>
      <c r="D54" s="221">
        <v>2.44</v>
      </c>
      <c r="E54" s="225">
        <v>0.05</v>
      </c>
      <c r="F54" s="218">
        <f>D54+E54</f>
        <v>2.4899999999999998</v>
      </c>
    </row>
    <row r="55" spans="1:6" ht="24.6" customHeight="1">
      <c r="B55" s="214" t="s">
        <v>402</v>
      </c>
      <c r="C55" s="223" t="s">
        <v>403</v>
      </c>
      <c r="D55" s="221">
        <v>2.44</v>
      </c>
      <c r="E55" s="225">
        <v>0.05</v>
      </c>
      <c r="F55" s="218">
        <f>D55+E55</f>
        <v>2.4899999999999998</v>
      </c>
    </row>
    <row r="56" spans="1:6" ht="13.95" customHeight="1">
      <c r="B56" s="211" t="s">
        <v>404</v>
      </c>
      <c r="C56" s="373" t="s">
        <v>405</v>
      </c>
      <c r="D56" s="374"/>
      <c r="E56" s="374"/>
      <c r="F56" s="233"/>
    </row>
    <row r="57" spans="1:6" ht="15.6" customHeight="1">
      <c r="B57" s="214" t="s">
        <v>406</v>
      </c>
      <c r="C57" s="223" t="s">
        <v>407</v>
      </c>
      <c r="D57" s="221">
        <v>2.44</v>
      </c>
      <c r="E57" s="225">
        <v>0.04</v>
      </c>
      <c r="F57" s="218">
        <f>D57+E57</f>
        <v>2.48</v>
      </c>
    </row>
    <row r="58" spans="1:6" ht="14.4" customHeight="1">
      <c r="B58" s="214" t="s">
        <v>408</v>
      </c>
      <c r="C58" s="220" t="s">
        <v>409</v>
      </c>
      <c r="D58" s="221">
        <v>2.44</v>
      </c>
      <c r="E58" s="225">
        <v>0.05</v>
      </c>
      <c r="F58" s="218">
        <f>D58+E58</f>
        <v>2.4899999999999998</v>
      </c>
    </row>
    <row r="59" spans="1:6" ht="14.4" customHeight="1">
      <c r="B59" s="214" t="s">
        <v>410</v>
      </c>
      <c r="C59" s="223" t="s">
        <v>411</v>
      </c>
      <c r="D59" s="221">
        <v>2.44</v>
      </c>
      <c r="E59" s="225">
        <v>0.05</v>
      </c>
      <c r="F59" s="218">
        <f>D59+E59</f>
        <v>2.4899999999999998</v>
      </c>
    </row>
    <row r="60" spans="1:6" ht="12.6" customHeight="1">
      <c r="B60" s="214" t="s">
        <v>412</v>
      </c>
      <c r="C60" s="223" t="s">
        <v>413</v>
      </c>
      <c r="D60" s="221">
        <v>2.44</v>
      </c>
      <c r="E60" s="225">
        <v>0.05</v>
      </c>
      <c r="F60" s="218">
        <f>D60+E60</f>
        <v>2.4899999999999998</v>
      </c>
    </row>
    <row r="61" spans="1:6" ht="24" customHeight="1">
      <c r="B61" s="214" t="s">
        <v>414</v>
      </c>
      <c r="C61" s="223" t="s">
        <v>415</v>
      </c>
      <c r="D61" s="221">
        <v>2.44</v>
      </c>
      <c r="E61" s="225">
        <v>0.05</v>
      </c>
      <c r="F61" s="218">
        <f>D61+E61</f>
        <v>2.4899999999999998</v>
      </c>
    </row>
    <row r="62" spans="1:6" ht="12" customHeight="1">
      <c r="B62" s="211" t="s">
        <v>416</v>
      </c>
      <c r="C62" s="373" t="s">
        <v>417</v>
      </c>
      <c r="D62" s="374"/>
      <c r="E62" s="374"/>
      <c r="F62" s="375"/>
    </row>
    <row r="63" spans="1:6" ht="14.4" customHeight="1">
      <c r="A63" s="104"/>
      <c r="B63" s="214" t="s">
        <v>418</v>
      </c>
      <c r="C63" s="223" t="s">
        <v>419</v>
      </c>
      <c r="D63" s="221">
        <v>2.44</v>
      </c>
      <c r="E63" s="225">
        <v>0.04</v>
      </c>
      <c r="F63" s="218">
        <f>D63+E63</f>
        <v>2.48</v>
      </c>
    </row>
    <row r="64" spans="1:6" ht="13.95" customHeight="1">
      <c r="A64" s="104"/>
      <c r="B64" s="214" t="s">
        <v>420</v>
      </c>
      <c r="C64" s="220" t="s">
        <v>421</v>
      </c>
      <c r="D64" s="221">
        <v>2.44</v>
      </c>
      <c r="E64" s="225">
        <v>0.05</v>
      </c>
      <c r="F64" s="218">
        <f>D64+E64</f>
        <v>2.4899999999999998</v>
      </c>
    </row>
    <row r="65" spans="2:6" ht="14.4" customHeight="1">
      <c r="B65" s="214" t="s">
        <v>422</v>
      </c>
      <c r="C65" s="223" t="s">
        <v>423</v>
      </c>
      <c r="D65" s="221">
        <v>2.44</v>
      </c>
      <c r="E65" s="225">
        <v>0.05</v>
      </c>
      <c r="F65" s="218">
        <f>D65+E65</f>
        <v>2.4899999999999998</v>
      </c>
    </row>
    <row r="66" spans="2:6" ht="13.2" customHeight="1">
      <c r="B66" s="214" t="s">
        <v>424</v>
      </c>
      <c r="C66" s="223" t="s">
        <v>425</v>
      </c>
      <c r="D66" s="221">
        <v>2.44</v>
      </c>
      <c r="E66" s="225">
        <v>0.05</v>
      </c>
      <c r="F66" s="218">
        <f>D66+E66</f>
        <v>2.4899999999999998</v>
      </c>
    </row>
    <row r="67" spans="2:6" ht="25.95" customHeight="1">
      <c r="B67" s="214" t="s">
        <v>426</v>
      </c>
      <c r="C67" s="223" t="s">
        <v>427</v>
      </c>
      <c r="D67" s="221">
        <v>2.44</v>
      </c>
      <c r="E67" s="225">
        <v>0.05</v>
      </c>
      <c r="F67" s="218">
        <f>D67+E67</f>
        <v>2.4899999999999998</v>
      </c>
    </row>
    <row r="68" spans="2:6" ht="13.95" customHeight="1">
      <c r="B68" s="211" t="s">
        <v>428</v>
      </c>
      <c r="C68" s="373" t="s">
        <v>429</v>
      </c>
      <c r="D68" s="374"/>
      <c r="E68" s="374"/>
      <c r="F68" s="233"/>
    </row>
    <row r="69" spans="2:6" ht="13.95" customHeight="1">
      <c r="B69" s="214" t="s">
        <v>430</v>
      </c>
      <c r="C69" s="223" t="s">
        <v>431</v>
      </c>
      <c r="D69" s="221">
        <v>2.44</v>
      </c>
      <c r="E69" s="225">
        <v>0.04</v>
      </c>
      <c r="F69" s="218">
        <f>D69+E69</f>
        <v>2.48</v>
      </c>
    </row>
    <row r="70" spans="2:6" ht="13.2" customHeight="1">
      <c r="B70" s="214" t="s">
        <v>432</v>
      </c>
      <c r="C70" s="220" t="s">
        <v>433</v>
      </c>
      <c r="D70" s="221">
        <v>2.44</v>
      </c>
      <c r="E70" s="225">
        <v>0.05</v>
      </c>
      <c r="F70" s="218">
        <f>D70+E70</f>
        <v>2.4899999999999998</v>
      </c>
    </row>
    <row r="71" spans="2:6" ht="13.8" customHeight="1">
      <c r="B71" s="214" t="s">
        <v>434</v>
      </c>
      <c r="C71" s="220" t="s">
        <v>435</v>
      </c>
      <c r="D71" s="221">
        <v>2.44</v>
      </c>
      <c r="E71" s="225">
        <v>0.05</v>
      </c>
      <c r="F71" s="218">
        <f>D71+E71</f>
        <v>2.4899999999999998</v>
      </c>
    </row>
    <row r="72" spans="2:6" ht="13.2" customHeight="1">
      <c r="B72" s="214" t="s">
        <v>436</v>
      </c>
      <c r="C72" s="220" t="s">
        <v>437</v>
      </c>
      <c r="D72" s="221">
        <v>2.44</v>
      </c>
      <c r="E72" s="225">
        <v>0.05</v>
      </c>
      <c r="F72" s="218">
        <f>D72+E72</f>
        <v>2.4899999999999998</v>
      </c>
    </row>
    <row r="73" spans="2:6" ht="25.2" customHeight="1">
      <c r="B73" s="214" t="s">
        <v>438</v>
      </c>
      <c r="C73" s="223" t="s">
        <v>439</v>
      </c>
      <c r="D73" s="221">
        <v>2.44</v>
      </c>
      <c r="E73" s="225">
        <v>0.05</v>
      </c>
      <c r="F73" s="218">
        <f>D73+E73</f>
        <v>2.4899999999999998</v>
      </c>
    </row>
    <row r="74" spans="2:6" ht="13.2" customHeight="1">
      <c r="B74" s="211" t="s">
        <v>440</v>
      </c>
      <c r="C74" s="373" t="s">
        <v>441</v>
      </c>
      <c r="D74" s="374"/>
      <c r="E74" s="374"/>
      <c r="F74" s="375"/>
    </row>
    <row r="75" spans="2:6" ht="24.6" customHeight="1">
      <c r="B75" s="214" t="s">
        <v>442</v>
      </c>
      <c r="C75" s="223" t="s">
        <v>443</v>
      </c>
      <c r="D75" s="221">
        <v>2.44</v>
      </c>
      <c r="E75" s="225">
        <v>0.04</v>
      </c>
      <c r="F75" s="218">
        <f>D75+E75</f>
        <v>2.48</v>
      </c>
    </row>
    <row r="76" spans="2:6" ht="12.6" customHeight="1">
      <c r="B76" s="214" t="s">
        <v>444</v>
      </c>
      <c r="C76" s="220" t="s">
        <v>445</v>
      </c>
      <c r="D76" s="221">
        <v>2.44</v>
      </c>
      <c r="E76" s="225">
        <v>0.05</v>
      </c>
      <c r="F76" s="218">
        <f>D76+E76</f>
        <v>2.4899999999999998</v>
      </c>
    </row>
    <row r="77" spans="2:6" ht="13.8" customHeight="1">
      <c r="B77" s="226" t="s">
        <v>446</v>
      </c>
      <c r="C77" s="224" t="s">
        <v>447</v>
      </c>
      <c r="D77" s="200">
        <v>2.44</v>
      </c>
      <c r="E77" s="200">
        <v>0.05</v>
      </c>
      <c r="F77" s="218">
        <f>D77+E77</f>
        <v>2.4899999999999998</v>
      </c>
    </row>
    <row r="78" spans="2:6" ht="13.95" customHeight="1">
      <c r="B78" s="226" t="s">
        <v>448</v>
      </c>
      <c r="C78" s="234" t="s">
        <v>449</v>
      </c>
      <c r="D78" s="200">
        <v>2.44</v>
      </c>
      <c r="E78" s="200">
        <v>0.05</v>
      </c>
      <c r="F78" s="218">
        <f>D78+E78</f>
        <v>2.4899999999999998</v>
      </c>
    </row>
    <row r="79" spans="2:6" ht="25.2" customHeight="1">
      <c r="B79" s="226" t="s">
        <v>450</v>
      </c>
      <c r="C79" s="234" t="s">
        <v>451</v>
      </c>
      <c r="D79" s="200">
        <v>2.44</v>
      </c>
      <c r="E79" s="200">
        <v>0.05</v>
      </c>
      <c r="F79" s="218">
        <f>D79+E79</f>
        <v>2.4899999999999998</v>
      </c>
    </row>
    <row r="80" spans="2:6" ht="13.2" customHeight="1">
      <c r="B80" s="211" t="s">
        <v>452</v>
      </c>
      <c r="C80" s="373" t="s">
        <v>453</v>
      </c>
      <c r="D80" s="374"/>
      <c r="E80" s="374"/>
      <c r="F80" s="375"/>
    </row>
    <row r="81" spans="2:6" ht="12" customHeight="1">
      <c r="B81" s="214" t="s">
        <v>454</v>
      </c>
      <c r="C81" s="220" t="s">
        <v>455</v>
      </c>
      <c r="D81" s="221">
        <v>1.82</v>
      </c>
      <c r="E81" s="225">
        <v>0.04</v>
      </c>
      <c r="F81" s="218">
        <f>D81+E81</f>
        <v>1.86</v>
      </c>
    </row>
    <row r="82" spans="2:6" ht="12" customHeight="1">
      <c r="B82" s="214" t="s">
        <v>456</v>
      </c>
      <c r="C82" s="220" t="s">
        <v>457</v>
      </c>
      <c r="D82" s="221">
        <v>2.17</v>
      </c>
      <c r="E82" s="225">
        <v>0.05</v>
      </c>
      <c r="F82" s="218">
        <f>D82+E82</f>
        <v>2.2199999999999998</v>
      </c>
    </row>
    <row r="83" spans="2:6" ht="17.399999999999999" customHeight="1">
      <c r="B83" s="214" t="s">
        <v>458</v>
      </c>
      <c r="C83" s="220" t="s">
        <v>459</v>
      </c>
      <c r="D83" s="221">
        <v>1.82</v>
      </c>
      <c r="E83" s="225">
        <v>0.05</v>
      </c>
      <c r="F83" s="222">
        <f>D83+E83</f>
        <v>1.87</v>
      </c>
    </row>
    <row r="84" spans="2:6" ht="24" customHeight="1">
      <c r="B84" s="214" t="s">
        <v>460</v>
      </c>
      <c r="C84" s="220" t="s">
        <v>461</v>
      </c>
      <c r="D84" s="221">
        <v>1.82</v>
      </c>
      <c r="E84" s="225">
        <v>0.05</v>
      </c>
      <c r="F84" s="222">
        <f>D84+E84</f>
        <v>1.87</v>
      </c>
    </row>
    <row r="85" spans="2:6" ht="25.2" customHeight="1">
      <c r="B85" s="226" t="s">
        <v>462</v>
      </c>
      <c r="C85" s="220" t="s">
        <v>463</v>
      </c>
      <c r="D85" s="221">
        <v>1.82</v>
      </c>
      <c r="E85" s="225">
        <v>0.05</v>
      </c>
      <c r="F85" s="222">
        <f>D85+E85</f>
        <v>1.87</v>
      </c>
    </row>
    <row r="86" spans="2:6" ht="24.6" customHeight="1">
      <c r="B86" s="203" t="s">
        <v>29</v>
      </c>
      <c r="C86" s="372" t="s">
        <v>464</v>
      </c>
      <c r="D86" s="377"/>
      <c r="E86" s="377"/>
      <c r="F86" s="375"/>
    </row>
    <row r="87" spans="2:6" ht="24.6" customHeight="1">
      <c r="B87" s="211" t="s">
        <v>465</v>
      </c>
      <c r="C87" s="373" t="s">
        <v>606</v>
      </c>
      <c r="D87" s="374"/>
      <c r="E87" s="374"/>
      <c r="F87" s="375"/>
    </row>
    <row r="88" spans="2:6" ht="23.4" customHeight="1">
      <c r="B88" s="211" t="s">
        <v>466</v>
      </c>
      <c r="C88" s="373" t="s">
        <v>607</v>
      </c>
      <c r="D88" s="374"/>
      <c r="E88" s="374"/>
      <c r="F88" s="375"/>
    </row>
    <row r="89" spans="2:6">
      <c r="B89" s="214" t="s">
        <v>467</v>
      </c>
      <c r="C89" s="223" t="s">
        <v>468</v>
      </c>
      <c r="D89" s="221">
        <v>6.11</v>
      </c>
      <c r="E89" s="225">
        <v>0.05</v>
      </c>
      <c r="F89" s="218">
        <f>D89+E89</f>
        <v>6.16</v>
      </c>
    </row>
    <row r="90" spans="2:6" ht="13.8" customHeight="1">
      <c r="B90" s="214" t="s">
        <v>216</v>
      </c>
      <c r="C90" s="223" t="s">
        <v>469</v>
      </c>
      <c r="D90" s="221">
        <v>6.11</v>
      </c>
      <c r="E90" s="225">
        <v>0.05</v>
      </c>
      <c r="F90" s="218">
        <f>D90+E90</f>
        <v>6.16</v>
      </c>
    </row>
    <row r="91" spans="2:6" ht="13.8" customHeight="1">
      <c r="B91" s="214" t="s">
        <v>470</v>
      </c>
      <c r="C91" s="223" t="s">
        <v>471</v>
      </c>
      <c r="D91" s="221">
        <v>6.11</v>
      </c>
      <c r="E91" s="225">
        <v>0.05</v>
      </c>
      <c r="F91" s="218">
        <f>D91+E91</f>
        <v>6.16</v>
      </c>
    </row>
    <row r="92" spans="2:6" ht="12" customHeight="1">
      <c r="B92" s="214" t="s">
        <v>472</v>
      </c>
      <c r="C92" s="223" t="s">
        <v>473</v>
      </c>
      <c r="D92" s="221">
        <v>3.05</v>
      </c>
      <c r="E92" s="225">
        <v>0.05</v>
      </c>
      <c r="F92" s="222">
        <f>D92+E92</f>
        <v>3.0999999999999996</v>
      </c>
    </row>
    <row r="93" spans="2:6" ht="12" customHeight="1">
      <c r="B93" s="211" t="s">
        <v>474</v>
      </c>
      <c r="C93" s="373" t="s">
        <v>608</v>
      </c>
      <c r="D93" s="374"/>
      <c r="E93" s="374"/>
      <c r="F93" s="375"/>
    </row>
    <row r="94" spans="2:6" ht="13.2" customHeight="1">
      <c r="B94" s="214" t="s">
        <v>475</v>
      </c>
      <c r="C94" s="223" t="s">
        <v>476</v>
      </c>
      <c r="D94" s="221">
        <v>6.11</v>
      </c>
      <c r="E94" s="225">
        <v>0.05</v>
      </c>
      <c r="F94" s="218">
        <f>D94+E94</f>
        <v>6.16</v>
      </c>
    </row>
    <row r="95" spans="2:6" ht="12.6" customHeight="1">
      <c r="B95" s="214" t="s">
        <v>219</v>
      </c>
      <c r="C95" s="223" t="s">
        <v>477</v>
      </c>
      <c r="D95" s="221">
        <v>6.11</v>
      </c>
      <c r="E95" s="225">
        <v>0.05</v>
      </c>
      <c r="F95" s="218">
        <f>D95+E95</f>
        <v>6.16</v>
      </c>
    </row>
    <row r="96" spans="2:6" ht="16.2" customHeight="1">
      <c r="B96" s="214" t="s">
        <v>478</v>
      </c>
      <c r="C96" s="220" t="s">
        <v>479</v>
      </c>
      <c r="D96" s="221">
        <v>6.11</v>
      </c>
      <c r="E96" s="225">
        <v>0.05</v>
      </c>
      <c r="F96" s="218">
        <f>D96+E96</f>
        <v>6.16</v>
      </c>
    </row>
    <row r="97" spans="2:6" ht="13.2" customHeight="1">
      <c r="B97" s="214" t="s">
        <v>480</v>
      </c>
      <c r="C97" s="223" t="s">
        <v>481</v>
      </c>
      <c r="D97" s="221">
        <v>3.05</v>
      </c>
      <c r="E97" s="225">
        <v>0.05</v>
      </c>
      <c r="F97" s="222">
        <f>D97+E97</f>
        <v>3.0999999999999996</v>
      </c>
    </row>
    <row r="98" spans="2:6" ht="13.2" customHeight="1">
      <c r="B98" s="211" t="s">
        <v>482</v>
      </c>
      <c r="C98" s="373" t="s">
        <v>483</v>
      </c>
      <c r="D98" s="374"/>
      <c r="E98" s="374"/>
      <c r="F98" s="375"/>
    </row>
    <row r="99" spans="2:6" ht="25.2" customHeight="1">
      <c r="B99" s="214" t="s">
        <v>484</v>
      </c>
      <c r="C99" s="223" t="s">
        <v>485</v>
      </c>
      <c r="D99" s="221">
        <v>6.11</v>
      </c>
      <c r="E99" s="225">
        <v>0.05</v>
      </c>
      <c r="F99" s="218">
        <f>D99+E99</f>
        <v>6.16</v>
      </c>
    </row>
    <row r="100" spans="2:6" ht="13.95" customHeight="1">
      <c r="B100" s="214" t="s">
        <v>221</v>
      </c>
      <c r="C100" s="223" t="s">
        <v>486</v>
      </c>
      <c r="D100" s="221">
        <v>3.05</v>
      </c>
      <c r="E100" s="225">
        <v>0.05</v>
      </c>
      <c r="F100" s="222">
        <f>D100+E100</f>
        <v>3.0999999999999996</v>
      </c>
    </row>
    <row r="101" spans="2:6" ht="13.8" customHeight="1">
      <c r="B101" s="214" t="s">
        <v>487</v>
      </c>
      <c r="C101" s="220" t="s">
        <v>488</v>
      </c>
      <c r="D101" s="221">
        <v>3.05</v>
      </c>
      <c r="E101" s="225">
        <v>0.05</v>
      </c>
      <c r="F101" s="222">
        <f>D101+E101</f>
        <v>3.0999999999999996</v>
      </c>
    </row>
    <row r="102" spans="2:6" ht="13.2" customHeight="1">
      <c r="B102" s="214" t="s">
        <v>489</v>
      </c>
      <c r="C102" s="223" t="s">
        <v>490</v>
      </c>
      <c r="D102" s="221">
        <v>3.05</v>
      </c>
      <c r="E102" s="225">
        <v>0.05</v>
      </c>
      <c r="F102" s="222">
        <f>D102+E102</f>
        <v>3.0999999999999996</v>
      </c>
    </row>
    <row r="103" spans="2:6" ht="13.2" customHeight="1">
      <c r="B103" s="211" t="s">
        <v>491</v>
      </c>
      <c r="C103" s="373" t="s">
        <v>492</v>
      </c>
      <c r="D103" s="374"/>
      <c r="E103" s="374"/>
      <c r="F103" s="233"/>
    </row>
    <row r="104" spans="2:6" ht="24" customHeight="1">
      <c r="B104" s="214" t="s">
        <v>493</v>
      </c>
      <c r="C104" s="223" t="s">
        <v>494</v>
      </c>
      <c r="D104" s="221">
        <v>3.05</v>
      </c>
      <c r="E104" s="225">
        <v>0.05</v>
      </c>
      <c r="F104" s="222">
        <f>D104+E104</f>
        <v>3.0999999999999996</v>
      </c>
    </row>
    <row r="105" spans="2:6" ht="13.2" customHeight="1">
      <c r="B105" s="214" t="s">
        <v>495</v>
      </c>
      <c r="C105" s="223" t="s">
        <v>496</v>
      </c>
      <c r="D105" s="221">
        <v>3.05</v>
      </c>
      <c r="E105" s="225">
        <v>1.45</v>
      </c>
      <c r="F105" s="222">
        <f>D105+E105</f>
        <v>4.5</v>
      </c>
    </row>
    <row r="106" spans="2:6" ht="12" customHeight="1">
      <c r="B106" s="214" t="s">
        <v>497</v>
      </c>
      <c r="C106" s="223" t="s">
        <v>498</v>
      </c>
      <c r="D106" s="221">
        <v>3.05</v>
      </c>
      <c r="E106" s="225">
        <v>1.45</v>
      </c>
      <c r="F106" s="222">
        <f>D106+E106</f>
        <v>4.5</v>
      </c>
    </row>
    <row r="107" spans="2:6" ht="13.2" customHeight="1">
      <c r="B107" s="214" t="s">
        <v>499</v>
      </c>
      <c r="C107" s="223" t="s">
        <v>500</v>
      </c>
      <c r="D107" s="221">
        <v>3.05</v>
      </c>
      <c r="E107" s="225">
        <v>0.05</v>
      </c>
      <c r="F107" s="222">
        <f>D107+E107</f>
        <v>3.0999999999999996</v>
      </c>
    </row>
    <row r="108" spans="2:6" ht="13.2" customHeight="1">
      <c r="B108" s="235" t="s">
        <v>617</v>
      </c>
      <c r="C108" s="220" t="s">
        <v>501</v>
      </c>
      <c r="D108" s="221">
        <v>6.11</v>
      </c>
      <c r="E108" s="225">
        <v>0.05</v>
      </c>
      <c r="F108" s="218">
        <f>D108+E108</f>
        <v>6.16</v>
      </c>
    </row>
    <row r="109" spans="2:6" ht="13.2" customHeight="1">
      <c r="B109" s="211" t="s">
        <v>502</v>
      </c>
      <c r="C109" s="373" t="s">
        <v>503</v>
      </c>
      <c r="D109" s="376"/>
      <c r="E109" s="376"/>
      <c r="F109" s="375"/>
    </row>
    <row r="110" spans="2:6" ht="13.2" customHeight="1">
      <c r="B110" s="211" t="s">
        <v>504</v>
      </c>
      <c r="C110" s="373" t="s">
        <v>505</v>
      </c>
      <c r="D110" s="374"/>
      <c r="E110" s="374"/>
      <c r="F110" s="375"/>
    </row>
    <row r="111" spans="2:6" ht="22.2" customHeight="1">
      <c r="B111" s="214" t="s">
        <v>506</v>
      </c>
      <c r="C111" s="223" t="s">
        <v>507</v>
      </c>
      <c r="D111" s="221">
        <v>3.05</v>
      </c>
      <c r="E111" s="225">
        <v>0.05</v>
      </c>
      <c r="F111" s="222">
        <f>D111+E111</f>
        <v>3.0999999999999996</v>
      </c>
    </row>
    <row r="112" spans="2:6" ht="13.8" customHeight="1">
      <c r="B112" s="214" t="s">
        <v>226</v>
      </c>
      <c r="C112" s="223" t="s">
        <v>508</v>
      </c>
      <c r="D112" s="221">
        <v>6.11</v>
      </c>
      <c r="E112" s="225">
        <v>0.05</v>
      </c>
      <c r="F112" s="218">
        <f>D112+E112</f>
        <v>6.16</v>
      </c>
    </row>
    <row r="113" spans="2:6" ht="13.8" customHeight="1">
      <c r="B113" s="214" t="s">
        <v>509</v>
      </c>
      <c r="C113" s="223" t="s">
        <v>510</v>
      </c>
      <c r="D113" s="221">
        <v>3.05</v>
      </c>
      <c r="E113" s="225">
        <v>0.05</v>
      </c>
      <c r="F113" s="222">
        <f>D113+E113</f>
        <v>3.0999999999999996</v>
      </c>
    </row>
    <row r="114" spans="2:6" ht="13.2" customHeight="1">
      <c r="B114" s="214" t="s">
        <v>511</v>
      </c>
      <c r="C114" s="223" t="s">
        <v>512</v>
      </c>
      <c r="D114" s="221">
        <v>3.05</v>
      </c>
      <c r="E114" s="225">
        <v>0.05</v>
      </c>
      <c r="F114" s="222">
        <f>D114+E114</f>
        <v>3.0999999999999996</v>
      </c>
    </row>
    <row r="115" spans="2:6" ht="13.2" customHeight="1">
      <c r="B115" s="211" t="s">
        <v>513</v>
      </c>
      <c r="C115" s="373" t="s">
        <v>514</v>
      </c>
      <c r="D115" s="374"/>
      <c r="E115" s="374"/>
      <c r="F115" s="375"/>
    </row>
    <row r="116" spans="2:6" ht="13.2" customHeight="1">
      <c r="B116" s="214" t="s">
        <v>515</v>
      </c>
      <c r="C116" s="223" t="s">
        <v>516</v>
      </c>
      <c r="D116" s="221">
        <v>3.05</v>
      </c>
      <c r="E116" s="225">
        <v>0.05</v>
      </c>
      <c r="F116" s="222">
        <f>D116+E116</f>
        <v>3.0999999999999996</v>
      </c>
    </row>
    <row r="117" spans="2:6" ht="10.95" customHeight="1">
      <c r="B117" s="214" t="s">
        <v>228</v>
      </c>
      <c r="C117" s="223" t="s">
        <v>517</v>
      </c>
      <c r="D117" s="221">
        <v>6.11</v>
      </c>
      <c r="E117" s="225">
        <v>0.05</v>
      </c>
      <c r="F117" s="218">
        <f>D117+E117</f>
        <v>6.16</v>
      </c>
    </row>
    <row r="118" spans="2:6" ht="15.6" customHeight="1">
      <c r="B118" s="214" t="s">
        <v>518</v>
      </c>
      <c r="C118" s="223" t="s">
        <v>519</v>
      </c>
      <c r="D118" s="221">
        <v>3.05</v>
      </c>
      <c r="E118" s="225">
        <v>0.05</v>
      </c>
      <c r="F118" s="222">
        <f>D118+E118</f>
        <v>3.0999999999999996</v>
      </c>
    </row>
    <row r="119" spans="2:6" ht="13.2" customHeight="1">
      <c r="B119" s="214" t="s">
        <v>520</v>
      </c>
      <c r="C119" s="223" t="s">
        <v>521</v>
      </c>
      <c r="D119" s="221">
        <v>3.05</v>
      </c>
      <c r="E119" s="225">
        <v>0.05</v>
      </c>
      <c r="F119" s="222">
        <f>D119+E119</f>
        <v>3.0999999999999996</v>
      </c>
    </row>
    <row r="120" spans="2:6" ht="13.2" customHeight="1">
      <c r="B120" s="211" t="s">
        <v>522</v>
      </c>
      <c r="C120" s="373" t="s">
        <v>523</v>
      </c>
      <c r="D120" s="374"/>
      <c r="E120" s="374"/>
      <c r="F120" s="375"/>
    </row>
    <row r="121" spans="2:6" ht="13.2" customHeight="1">
      <c r="B121" s="214" t="s">
        <v>524</v>
      </c>
      <c r="C121" s="223" t="s">
        <v>525</v>
      </c>
      <c r="D121" s="221">
        <v>3.05</v>
      </c>
      <c r="E121" s="225">
        <v>0.05</v>
      </c>
      <c r="F121" s="222">
        <f>D121+E121</f>
        <v>3.0999999999999996</v>
      </c>
    </row>
    <row r="122" spans="2:6" ht="13.2" customHeight="1">
      <c r="B122" s="214" t="s">
        <v>230</v>
      </c>
      <c r="C122" s="223" t="s">
        <v>526</v>
      </c>
      <c r="D122" s="221">
        <v>6.11</v>
      </c>
      <c r="E122" s="225">
        <v>0.05</v>
      </c>
      <c r="F122" s="218">
        <f>D122+E122</f>
        <v>6.16</v>
      </c>
    </row>
    <row r="123" spans="2:6" ht="13.8" customHeight="1">
      <c r="B123" s="214" t="s">
        <v>527</v>
      </c>
      <c r="C123" s="223" t="s">
        <v>528</v>
      </c>
      <c r="D123" s="221">
        <v>3.05</v>
      </c>
      <c r="E123" s="225">
        <v>0.05</v>
      </c>
      <c r="F123" s="222">
        <f>D123+E123</f>
        <v>3.0999999999999996</v>
      </c>
    </row>
    <row r="124" spans="2:6" ht="13.2" customHeight="1">
      <c r="B124" s="214" t="s">
        <v>529</v>
      </c>
      <c r="C124" s="223" t="s">
        <v>530</v>
      </c>
      <c r="D124" s="221">
        <v>3.05</v>
      </c>
      <c r="E124" s="225">
        <v>0.05</v>
      </c>
      <c r="F124" s="222">
        <f>D124+E124</f>
        <v>3.0999999999999996</v>
      </c>
    </row>
    <row r="125" spans="2:6" ht="13.2" customHeight="1">
      <c r="B125" s="211" t="s">
        <v>531</v>
      </c>
      <c r="C125" s="373" t="s">
        <v>609</v>
      </c>
      <c r="D125" s="374"/>
      <c r="E125" s="374"/>
      <c r="F125" s="233"/>
    </row>
    <row r="126" spans="2:6" ht="13.2" customHeight="1">
      <c r="B126" s="214" t="s">
        <v>532</v>
      </c>
      <c r="C126" s="223" t="s">
        <v>533</v>
      </c>
      <c r="D126" s="221">
        <v>3.05</v>
      </c>
      <c r="E126" s="225">
        <v>0.05</v>
      </c>
      <c r="F126" s="222">
        <f>D126+E126</f>
        <v>3.0999999999999996</v>
      </c>
    </row>
    <row r="127" spans="2:6" ht="13.2" customHeight="1">
      <c r="B127" s="214" t="s">
        <v>534</v>
      </c>
      <c r="C127" s="236" t="s">
        <v>526</v>
      </c>
      <c r="D127" s="221">
        <v>6.11</v>
      </c>
      <c r="E127" s="225">
        <v>0.05</v>
      </c>
      <c r="F127" s="218">
        <f>D127+E127</f>
        <v>6.16</v>
      </c>
    </row>
    <row r="128" spans="2:6" ht="13.8" customHeight="1">
      <c r="B128" s="226" t="s">
        <v>535</v>
      </c>
      <c r="C128" s="224" t="s">
        <v>536</v>
      </c>
      <c r="D128" s="200">
        <v>3.05</v>
      </c>
      <c r="E128" s="232">
        <v>0.05</v>
      </c>
      <c r="F128" s="222">
        <f>D128+E128</f>
        <v>3.0999999999999996</v>
      </c>
    </row>
    <row r="129" spans="2:6" ht="13.2" customHeight="1">
      <c r="B129" s="226" t="s">
        <v>537</v>
      </c>
      <c r="C129" s="224" t="s">
        <v>538</v>
      </c>
      <c r="D129" s="200">
        <v>3.05</v>
      </c>
      <c r="E129" s="232">
        <v>0.05</v>
      </c>
      <c r="F129" s="222">
        <f>D129+E129</f>
        <v>3.0999999999999996</v>
      </c>
    </row>
    <row r="130" spans="2:6" ht="13.2" customHeight="1">
      <c r="B130" s="211" t="s">
        <v>539</v>
      </c>
      <c r="C130" s="373" t="s">
        <v>540</v>
      </c>
      <c r="D130" s="374"/>
      <c r="E130" s="374"/>
      <c r="F130" s="233"/>
    </row>
    <row r="131" spans="2:6" ht="13.2" customHeight="1">
      <c r="B131" s="214" t="s">
        <v>541</v>
      </c>
      <c r="C131" s="220" t="s">
        <v>542</v>
      </c>
      <c r="D131" s="221">
        <v>3.05</v>
      </c>
      <c r="E131" s="225">
        <v>0.05</v>
      </c>
      <c r="F131" s="222">
        <f>D131+E131</f>
        <v>3.0999999999999996</v>
      </c>
    </row>
    <row r="132" spans="2:6" ht="13.2" customHeight="1">
      <c r="B132" s="226" t="s">
        <v>543</v>
      </c>
      <c r="C132" s="224" t="s">
        <v>544</v>
      </c>
      <c r="D132" s="200">
        <v>3.05</v>
      </c>
      <c r="E132" s="232">
        <v>0.05</v>
      </c>
      <c r="F132" s="222">
        <f>D132+E132</f>
        <v>3.0999999999999996</v>
      </c>
    </row>
    <row r="133" spans="2:6" ht="28.95" customHeight="1">
      <c r="B133" s="226" t="s">
        <v>545</v>
      </c>
      <c r="C133" s="224" t="s">
        <v>546</v>
      </c>
      <c r="D133" s="200">
        <v>3.05</v>
      </c>
      <c r="E133" s="232">
        <v>0.05</v>
      </c>
      <c r="F133" s="222">
        <f>D133+E133</f>
        <v>3.0999999999999996</v>
      </c>
    </row>
    <row r="134" spans="2:6" ht="24" customHeight="1">
      <c r="B134" s="226" t="s">
        <v>547</v>
      </c>
      <c r="C134" s="223" t="s">
        <v>548</v>
      </c>
      <c r="D134" s="221">
        <v>3.05</v>
      </c>
      <c r="E134" s="225">
        <v>0.05</v>
      </c>
      <c r="F134" s="227">
        <f>D134+E134</f>
        <v>3.0999999999999996</v>
      </c>
    </row>
    <row r="135" spans="2:6" ht="14.4" customHeight="1"/>
    <row r="136" spans="2:6" ht="13.2" customHeight="1"/>
    <row r="137" spans="2:6" ht="13.2" customHeight="1"/>
    <row r="138" spans="2:6" hidden="1"/>
  </sheetData>
  <mergeCells count="26">
    <mergeCell ref="C36:E36"/>
    <mergeCell ref="C44:E44"/>
    <mergeCell ref="C49:F49"/>
    <mergeCell ref="C50:F50"/>
    <mergeCell ref="C56:E56"/>
    <mergeCell ref="C125:E125"/>
    <mergeCell ref="C130:E130"/>
    <mergeCell ref="C62:F62"/>
    <mergeCell ref="C68:E68"/>
    <mergeCell ref="C74:F74"/>
    <mergeCell ref="C80:F80"/>
    <mergeCell ref="C103:E103"/>
    <mergeCell ref="C109:F109"/>
    <mergeCell ref="C110:F110"/>
    <mergeCell ref="C115:F115"/>
    <mergeCell ref="C120:F120"/>
    <mergeCell ref="C86:F86"/>
    <mergeCell ref="C87:F87"/>
    <mergeCell ref="C88:F88"/>
    <mergeCell ref="C93:F93"/>
    <mergeCell ref="C98:F98"/>
    <mergeCell ref="C8:E8"/>
    <mergeCell ref="C14:E14"/>
    <mergeCell ref="C15:E15"/>
    <mergeCell ref="C20:E20"/>
    <mergeCell ref="C28:F28"/>
  </mergeCells>
  <pageMargins left="0.24" right="0.25" top="0.51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I32"/>
  <sheetViews>
    <sheetView view="pageLayout" topLeftCell="A12" zoomScaleNormal="100" workbookViewId="0">
      <selection activeCell="I33" sqref="I33"/>
    </sheetView>
  </sheetViews>
  <sheetFormatPr defaultRowHeight="14.4"/>
  <cols>
    <col min="1" max="1" width="2.44140625" customWidth="1"/>
    <col min="2" max="2" width="6.5546875" customWidth="1"/>
    <col min="3" max="3" width="51.6640625" customWidth="1"/>
    <col min="4" max="4" width="0.109375" hidden="1" customWidth="1"/>
    <col min="5" max="5" width="9.33203125" hidden="1" customWidth="1"/>
    <col min="6" max="6" width="11.88671875" hidden="1" customWidth="1"/>
    <col min="7" max="7" width="7.6640625" customWidth="1"/>
    <col min="8" max="8" width="7.5546875" customWidth="1"/>
    <col min="9" max="9" width="9" customWidth="1"/>
  </cols>
  <sheetData>
    <row r="1" spans="2:9" ht="10.95" customHeight="1">
      <c r="B1" s="256" t="s">
        <v>82</v>
      </c>
      <c r="C1" s="256"/>
      <c r="D1" s="256"/>
      <c r="E1" s="256"/>
      <c r="F1" s="256"/>
      <c r="G1" s="257"/>
    </row>
    <row r="2" spans="2:9" ht="22.2" customHeight="1">
      <c r="B2" s="251" t="s">
        <v>604</v>
      </c>
      <c r="C2" s="251"/>
      <c r="D2" s="251"/>
      <c r="E2" s="251"/>
      <c r="F2" s="251"/>
      <c r="G2" s="251"/>
      <c r="H2" s="251"/>
      <c r="I2" s="251"/>
    </row>
    <row r="3" spans="2:9" ht="30" customHeight="1">
      <c r="B3" s="142" t="s">
        <v>3</v>
      </c>
      <c r="C3" s="142" t="s">
        <v>77</v>
      </c>
      <c r="D3" s="142" t="s">
        <v>46</v>
      </c>
      <c r="E3" s="142" t="s">
        <v>6</v>
      </c>
      <c r="F3" s="252" t="s">
        <v>26</v>
      </c>
      <c r="G3" s="253"/>
      <c r="H3" s="142" t="s">
        <v>605</v>
      </c>
      <c r="I3" s="143" t="s">
        <v>141</v>
      </c>
    </row>
    <row r="4" spans="2:9" ht="12" customHeight="1">
      <c r="B4" s="53" t="s">
        <v>28</v>
      </c>
      <c r="C4" s="254" t="s">
        <v>83</v>
      </c>
      <c r="D4" s="255"/>
      <c r="E4" s="255"/>
      <c r="F4" s="255"/>
      <c r="G4" s="54"/>
      <c r="H4" s="54"/>
      <c r="I4" s="54"/>
    </row>
    <row r="5" spans="2:9" ht="10.95" customHeight="1">
      <c r="B5" s="55" t="s">
        <v>84</v>
      </c>
      <c r="C5" s="144" t="s">
        <v>85</v>
      </c>
      <c r="D5" s="56">
        <v>9000</v>
      </c>
      <c r="E5" s="57">
        <v>0</v>
      </c>
      <c r="F5" s="58">
        <v>0.97</v>
      </c>
      <c r="G5" s="59">
        <v>5.18</v>
      </c>
      <c r="H5" s="54"/>
      <c r="I5" s="59">
        <v>5.18</v>
      </c>
    </row>
    <row r="6" spans="2:9" ht="11.4" customHeight="1">
      <c r="B6" s="53" t="s">
        <v>86</v>
      </c>
      <c r="C6" s="144" t="s">
        <v>87</v>
      </c>
      <c r="D6" s="56">
        <v>9000</v>
      </c>
      <c r="E6" s="57">
        <v>0</v>
      </c>
      <c r="F6" s="58">
        <f t="shared" ref="F6:F31" si="0">D6</f>
        <v>9000</v>
      </c>
      <c r="G6" s="59">
        <v>5.18</v>
      </c>
      <c r="H6" s="54"/>
      <c r="I6" s="59">
        <v>5.18</v>
      </c>
    </row>
    <row r="7" spans="2:9" ht="10.95" customHeight="1">
      <c r="B7" s="53" t="s">
        <v>88</v>
      </c>
      <c r="C7" s="144" t="s">
        <v>89</v>
      </c>
      <c r="D7" s="56">
        <v>9000</v>
      </c>
      <c r="E7" s="57">
        <v>0</v>
      </c>
      <c r="F7" s="58">
        <f t="shared" si="0"/>
        <v>9000</v>
      </c>
      <c r="G7" s="59">
        <v>5.18</v>
      </c>
      <c r="H7" s="54"/>
      <c r="I7" s="59">
        <v>5.18</v>
      </c>
    </row>
    <row r="8" spans="2:9" ht="21" customHeight="1">
      <c r="B8" s="53" t="s">
        <v>51</v>
      </c>
      <c r="C8" s="144" t="s">
        <v>90</v>
      </c>
      <c r="D8" s="56">
        <v>13200</v>
      </c>
      <c r="E8" s="57">
        <v>0</v>
      </c>
      <c r="F8" s="58">
        <f t="shared" si="0"/>
        <v>13200</v>
      </c>
      <c r="G8" s="60" t="s">
        <v>628</v>
      </c>
      <c r="H8" s="54"/>
      <c r="I8" s="59">
        <v>7.77</v>
      </c>
    </row>
    <row r="9" spans="2:9" ht="10.95" customHeight="1">
      <c r="B9" s="53" t="s">
        <v>91</v>
      </c>
      <c r="C9" s="144" t="s">
        <v>92</v>
      </c>
      <c r="D9" s="56">
        <v>13200</v>
      </c>
      <c r="E9" s="57">
        <v>0</v>
      </c>
      <c r="F9" s="58">
        <f t="shared" si="0"/>
        <v>13200</v>
      </c>
      <c r="G9" s="60" t="s">
        <v>628</v>
      </c>
      <c r="H9" s="54"/>
      <c r="I9" s="59">
        <v>7.77</v>
      </c>
    </row>
    <row r="10" spans="2:9" ht="12" customHeight="1">
      <c r="B10" s="53" t="s">
        <v>93</v>
      </c>
      <c r="C10" s="144" t="s">
        <v>94</v>
      </c>
      <c r="D10" s="56">
        <v>17700</v>
      </c>
      <c r="E10" s="57">
        <v>0</v>
      </c>
      <c r="F10" s="58">
        <f t="shared" si="0"/>
        <v>17700</v>
      </c>
      <c r="G10" s="60" t="s">
        <v>629</v>
      </c>
      <c r="H10" s="54"/>
      <c r="I10" s="59">
        <v>10.36</v>
      </c>
    </row>
    <row r="11" spans="2:9" ht="21" customHeight="1">
      <c r="B11" s="53" t="s">
        <v>95</v>
      </c>
      <c r="C11" s="144" t="s">
        <v>96</v>
      </c>
      <c r="D11" s="56">
        <v>9000</v>
      </c>
      <c r="E11" s="57">
        <v>0</v>
      </c>
      <c r="F11" s="58">
        <f t="shared" si="0"/>
        <v>9000</v>
      </c>
      <c r="G11" s="60" t="s">
        <v>630</v>
      </c>
      <c r="H11" s="54"/>
      <c r="I11" s="59">
        <v>5.18</v>
      </c>
    </row>
    <row r="12" spans="2:9" ht="22.2" customHeight="1">
      <c r="B12" s="53" t="s">
        <v>97</v>
      </c>
      <c r="C12" s="144" t="s">
        <v>98</v>
      </c>
      <c r="D12" s="56">
        <v>9000</v>
      </c>
      <c r="E12" s="57">
        <v>0</v>
      </c>
      <c r="F12" s="58">
        <f t="shared" si="0"/>
        <v>9000</v>
      </c>
      <c r="G12" s="60" t="s">
        <v>630</v>
      </c>
      <c r="H12" s="54"/>
      <c r="I12" s="59">
        <v>5.18</v>
      </c>
    </row>
    <row r="13" spans="2:9" ht="21" customHeight="1">
      <c r="B13" s="53" t="s">
        <v>99</v>
      </c>
      <c r="C13" s="144" t="s">
        <v>100</v>
      </c>
      <c r="D13" s="56">
        <v>9000</v>
      </c>
      <c r="E13" s="57">
        <v>0</v>
      </c>
      <c r="F13" s="58">
        <f t="shared" si="0"/>
        <v>9000</v>
      </c>
      <c r="G13" s="60" t="s">
        <v>630</v>
      </c>
      <c r="H13" s="54"/>
      <c r="I13" s="59">
        <v>5.18</v>
      </c>
    </row>
    <row r="14" spans="2:9" ht="12.6" customHeight="1">
      <c r="B14" s="53" t="s">
        <v>101</v>
      </c>
      <c r="C14" s="144" t="s">
        <v>102</v>
      </c>
      <c r="D14" s="56">
        <v>9000</v>
      </c>
      <c r="E14" s="57">
        <v>0</v>
      </c>
      <c r="F14" s="58">
        <f t="shared" si="0"/>
        <v>9000</v>
      </c>
      <c r="G14" s="60" t="s">
        <v>630</v>
      </c>
      <c r="H14" s="54"/>
      <c r="I14" s="59">
        <v>5.18</v>
      </c>
    </row>
    <row r="15" spans="2:9" ht="31.95" customHeight="1">
      <c r="B15" s="53" t="s">
        <v>103</v>
      </c>
      <c r="C15" s="144" t="s">
        <v>104</v>
      </c>
      <c r="D15" s="56">
        <v>22200</v>
      </c>
      <c r="E15" s="57">
        <v>0</v>
      </c>
      <c r="F15" s="58">
        <f t="shared" si="0"/>
        <v>22200</v>
      </c>
      <c r="G15" s="60" t="s">
        <v>631</v>
      </c>
      <c r="H15" s="54"/>
      <c r="I15" s="59">
        <v>12.96</v>
      </c>
    </row>
    <row r="16" spans="2:9" ht="30.6" customHeight="1">
      <c r="B16" s="53" t="s">
        <v>105</v>
      </c>
      <c r="C16" s="144" t="s">
        <v>106</v>
      </c>
      <c r="D16" s="56">
        <v>13200</v>
      </c>
      <c r="E16" s="57">
        <v>0</v>
      </c>
      <c r="F16" s="58">
        <f t="shared" si="0"/>
        <v>13200</v>
      </c>
      <c r="G16" s="60" t="s">
        <v>628</v>
      </c>
      <c r="H16" s="54"/>
      <c r="I16" s="59">
        <v>7.77</v>
      </c>
    </row>
    <row r="17" spans="2:9" ht="12.6" customHeight="1">
      <c r="B17" s="53" t="s">
        <v>107</v>
      </c>
      <c r="C17" s="144" t="s">
        <v>108</v>
      </c>
      <c r="D17" s="56">
        <v>9000</v>
      </c>
      <c r="E17" s="57">
        <v>0</v>
      </c>
      <c r="F17" s="58">
        <f t="shared" si="0"/>
        <v>9000</v>
      </c>
      <c r="G17" s="60" t="s">
        <v>630</v>
      </c>
      <c r="H17" s="54"/>
      <c r="I17" s="59">
        <v>5.18</v>
      </c>
    </row>
    <row r="18" spans="2:9" ht="24.6" customHeight="1">
      <c r="B18" s="53" t="s">
        <v>109</v>
      </c>
      <c r="C18" s="144" t="s">
        <v>110</v>
      </c>
      <c r="D18" s="56">
        <v>9000</v>
      </c>
      <c r="E18" s="57">
        <v>0</v>
      </c>
      <c r="F18" s="58">
        <f t="shared" si="0"/>
        <v>9000</v>
      </c>
      <c r="G18" s="60" t="s">
        <v>630</v>
      </c>
      <c r="H18" s="54"/>
      <c r="I18" s="59">
        <v>5.18</v>
      </c>
    </row>
    <row r="19" spans="2:9" ht="15" customHeight="1">
      <c r="B19" s="53" t="s">
        <v>111</v>
      </c>
      <c r="C19" s="144" t="s">
        <v>112</v>
      </c>
      <c r="D19" s="56">
        <v>13200</v>
      </c>
      <c r="E19" s="57">
        <v>0</v>
      </c>
      <c r="F19" s="58">
        <f t="shared" si="0"/>
        <v>13200</v>
      </c>
      <c r="G19" s="60" t="s">
        <v>628</v>
      </c>
      <c r="H19" s="54"/>
      <c r="I19" s="59">
        <v>7.77</v>
      </c>
    </row>
    <row r="20" spans="2:9" ht="23.4" customHeight="1">
      <c r="B20" s="53" t="s">
        <v>113</v>
      </c>
      <c r="C20" s="144" t="s">
        <v>114</v>
      </c>
      <c r="D20" s="56">
        <v>17700</v>
      </c>
      <c r="E20" s="57">
        <v>0</v>
      </c>
      <c r="F20" s="58">
        <f t="shared" si="0"/>
        <v>17700</v>
      </c>
      <c r="G20" s="60" t="s">
        <v>629</v>
      </c>
      <c r="H20" s="54"/>
      <c r="I20" s="59">
        <v>10.36</v>
      </c>
    </row>
    <row r="21" spans="2:9" ht="34.200000000000003" customHeight="1">
      <c r="B21" s="53" t="s">
        <v>115</v>
      </c>
      <c r="C21" s="144" t="s">
        <v>116</v>
      </c>
      <c r="D21" s="56">
        <v>17700</v>
      </c>
      <c r="E21" s="57">
        <v>0</v>
      </c>
      <c r="F21" s="58">
        <f t="shared" si="0"/>
        <v>17700</v>
      </c>
      <c r="G21" s="60" t="s">
        <v>629</v>
      </c>
      <c r="H21" s="54"/>
      <c r="I21" s="59">
        <v>10.36</v>
      </c>
    </row>
    <row r="22" spans="2:9" ht="13.2" customHeight="1">
      <c r="B22" s="53" t="s">
        <v>117</v>
      </c>
      <c r="C22" s="144" t="s">
        <v>118</v>
      </c>
      <c r="D22" s="56">
        <v>26700</v>
      </c>
      <c r="E22" s="57">
        <v>0</v>
      </c>
      <c r="F22" s="58">
        <f t="shared" si="0"/>
        <v>26700</v>
      </c>
      <c r="G22" s="60" t="s">
        <v>632</v>
      </c>
      <c r="H22" s="54"/>
      <c r="I22" s="59">
        <v>15.54</v>
      </c>
    </row>
    <row r="23" spans="2:9" ht="22.2" customHeight="1">
      <c r="B23" s="53" t="s">
        <v>119</v>
      </c>
      <c r="C23" s="144" t="s">
        <v>120</v>
      </c>
      <c r="D23" s="56">
        <v>22200</v>
      </c>
      <c r="E23" s="57">
        <v>0</v>
      </c>
      <c r="F23" s="58">
        <f t="shared" si="0"/>
        <v>22200</v>
      </c>
      <c r="G23" s="174" t="s">
        <v>631</v>
      </c>
      <c r="H23" s="54"/>
      <c r="I23" s="59">
        <v>12.96</v>
      </c>
    </row>
    <row r="24" spans="2:9" ht="10.199999999999999" customHeight="1">
      <c r="B24" s="53" t="s">
        <v>121</v>
      </c>
      <c r="C24" s="144" t="s">
        <v>122</v>
      </c>
      <c r="D24" s="56">
        <v>13200</v>
      </c>
      <c r="E24" s="57">
        <v>0</v>
      </c>
      <c r="F24" s="58">
        <f t="shared" si="0"/>
        <v>13200</v>
      </c>
      <c r="G24" s="60" t="s">
        <v>628</v>
      </c>
      <c r="H24" s="54"/>
      <c r="I24" s="59">
        <v>7.77</v>
      </c>
    </row>
    <row r="25" spans="2:9" ht="22.2" customHeight="1">
      <c r="B25" s="53" t="s">
        <v>123</v>
      </c>
      <c r="C25" s="144" t="s">
        <v>124</v>
      </c>
      <c r="D25" s="56">
        <v>17700</v>
      </c>
      <c r="E25" s="57">
        <v>0</v>
      </c>
      <c r="F25" s="58">
        <f t="shared" si="0"/>
        <v>17700</v>
      </c>
      <c r="G25" s="60" t="s">
        <v>629</v>
      </c>
      <c r="H25" s="54"/>
      <c r="I25" s="59">
        <v>10.36</v>
      </c>
    </row>
    <row r="26" spans="2:9" ht="23.4" customHeight="1">
      <c r="B26" s="53" t="s">
        <v>125</v>
      </c>
      <c r="C26" s="144" t="s">
        <v>126</v>
      </c>
      <c r="D26" s="56">
        <v>9000</v>
      </c>
      <c r="E26" s="57">
        <v>0</v>
      </c>
      <c r="F26" s="58">
        <f t="shared" si="0"/>
        <v>9000</v>
      </c>
      <c r="G26" s="60" t="s">
        <v>630</v>
      </c>
      <c r="H26" s="54"/>
      <c r="I26" s="59">
        <v>5.18</v>
      </c>
    </row>
    <row r="27" spans="2:9" ht="22.95" customHeight="1">
      <c r="B27" s="53" t="s">
        <v>127</v>
      </c>
      <c r="C27" s="144" t="s">
        <v>128</v>
      </c>
      <c r="D27" s="56">
        <v>9000</v>
      </c>
      <c r="E27" s="57">
        <v>0</v>
      </c>
      <c r="F27" s="58">
        <f t="shared" si="0"/>
        <v>9000</v>
      </c>
      <c r="G27" s="60" t="s">
        <v>630</v>
      </c>
      <c r="H27" s="54"/>
      <c r="I27" s="59">
        <v>5.18</v>
      </c>
    </row>
    <row r="28" spans="2:9" ht="21.6" customHeight="1">
      <c r="B28" s="53" t="s">
        <v>129</v>
      </c>
      <c r="C28" s="144" t="s">
        <v>130</v>
      </c>
      <c r="D28" s="56">
        <v>9000</v>
      </c>
      <c r="E28" s="57">
        <v>0</v>
      </c>
      <c r="F28" s="58">
        <f t="shared" si="0"/>
        <v>9000</v>
      </c>
      <c r="G28" s="60" t="s">
        <v>630</v>
      </c>
      <c r="H28" s="54"/>
      <c r="I28" s="59">
        <v>5.18</v>
      </c>
    </row>
    <row r="29" spans="2:9" ht="12" customHeight="1">
      <c r="B29" s="53" t="s">
        <v>131</v>
      </c>
      <c r="C29" s="144" t="s">
        <v>132</v>
      </c>
      <c r="D29" s="56">
        <v>9000</v>
      </c>
      <c r="E29" s="57">
        <v>0</v>
      </c>
      <c r="F29" s="58">
        <f t="shared" si="0"/>
        <v>9000</v>
      </c>
      <c r="G29" s="60" t="s">
        <v>630</v>
      </c>
      <c r="H29" s="54"/>
      <c r="I29" s="59">
        <v>5.18</v>
      </c>
    </row>
    <row r="30" spans="2:9" ht="10.199999999999999" customHeight="1">
      <c r="B30" s="53" t="s">
        <v>133</v>
      </c>
      <c r="C30" s="61" t="s">
        <v>134</v>
      </c>
      <c r="D30" s="56">
        <v>26700</v>
      </c>
      <c r="E30" s="57">
        <v>0</v>
      </c>
      <c r="F30" s="58">
        <f t="shared" si="0"/>
        <v>26700</v>
      </c>
      <c r="G30" s="60" t="s">
        <v>632</v>
      </c>
      <c r="H30" s="54"/>
      <c r="I30" s="60">
        <v>15.54</v>
      </c>
    </row>
    <row r="31" spans="2:9">
      <c r="B31" s="53">
        <v>4</v>
      </c>
      <c r="C31" s="61" t="s">
        <v>135</v>
      </c>
      <c r="D31" s="56">
        <v>26700</v>
      </c>
      <c r="E31" s="57">
        <v>0</v>
      </c>
      <c r="F31" s="58">
        <f t="shared" si="0"/>
        <v>26700</v>
      </c>
      <c r="G31" s="60" t="s">
        <v>633</v>
      </c>
      <c r="H31" s="60" t="s">
        <v>634</v>
      </c>
      <c r="I31" s="60">
        <v>3.0300000000000002</v>
      </c>
    </row>
    <row r="32" spans="2:9" hidden="1">
      <c r="B32" s="160"/>
      <c r="C32" s="160"/>
      <c r="D32" s="160"/>
      <c r="E32" s="160"/>
      <c r="F32" s="160"/>
    </row>
  </sheetData>
  <mergeCells count="4">
    <mergeCell ref="B2:I2"/>
    <mergeCell ref="F3:G3"/>
    <mergeCell ref="C4:F4"/>
    <mergeCell ref="B1:G1"/>
  </mergeCells>
  <pageMargins left="0.79" right="0.2" top="0.2" bottom="0.3" header="0.2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F16"/>
  <sheetViews>
    <sheetView topLeftCell="A4" workbookViewId="0">
      <selection activeCell="E15" sqref="E15"/>
    </sheetView>
  </sheetViews>
  <sheetFormatPr defaultRowHeight="14.4"/>
  <cols>
    <col min="1" max="1" width="5.88671875" customWidth="1"/>
    <col min="2" max="2" width="34.6640625" customWidth="1"/>
    <col min="3" max="3" width="13.5546875" customWidth="1"/>
    <col min="4" max="4" width="13.33203125" style="52" customWidth="1"/>
    <col min="5" max="5" width="16.44140625" customWidth="1"/>
    <col min="6" max="6" width="13.44140625" hidden="1" customWidth="1"/>
  </cols>
  <sheetData>
    <row r="1" spans="1:5">
      <c r="C1" s="258"/>
      <c r="D1" s="258"/>
    </row>
    <row r="2" spans="1:5">
      <c r="A2" s="37"/>
      <c r="B2" s="259" t="s">
        <v>0</v>
      </c>
      <c r="C2" s="260"/>
      <c r="D2" s="260"/>
      <c r="E2" s="260"/>
    </row>
    <row r="3" spans="1:5" ht="36" customHeight="1">
      <c r="A3" s="261" t="s">
        <v>80</v>
      </c>
      <c r="B3" s="261"/>
      <c r="C3" s="261"/>
      <c r="D3" s="261"/>
      <c r="E3" s="261"/>
    </row>
    <row r="4" spans="1:5">
      <c r="A4" s="262" t="s">
        <v>76</v>
      </c>
      <c r="B4" s="262"/>
      <c r="C4" s="262"/>
      <c r="D4" s="262"/>
      <c r="E4" s="262"/>
    </row>
    <row r="5" spans="1:5">
      <c r="A5" s="263" t="s">
        <v>2</v>
      </c>
      <c r="B5" s="263"/>
      <c r="C5" s="263"/>
      <c r="D5" s="263"/>
      <c r="E5" s="263"/>
    </row>
    <row r="6" spans="1:5" ht="41.4">
      <c r="A6" s="51"/>
      <c r="B6" s="177" t="s">
        <v>77</v>
      </c>
      <c r="C6" s="177" t="s">
        <v>26</v>
      </c>
      <c r="D6" s="178" t="s">
        <v>78</v>
      </c>
      <c r="E6" s="177" t="s">
        <v>27</v>
      </c>
    </row>
    <row r="7" spans="1:5">
      <c r="A7" s="119">
        <v>1</v>
      </c>
      <c r="B7" s="179" t="s">
        <v>79</v>
      </c>
      <c r="C7" s="180">
        <v>5.54</v>
      </c>
      <c r="D7" s="180">
        <v>1.57</v>
      </c>
      <c r="E7" s="178">
        <f>D7+C7</f>
        <v>7.11</v>
      </c>
    </row>
    <row r="8" spans="1:5" ht="42">
      <c r="A8" s="119">
        <v>2</v>
      </c>
      <c r="B8" s="181" t="s">
        <v>619</v>
      </c>
      <c r="C8" s="182">
        <v>2.82</v>
      </c>
      <c r="D8" s="48">
        <v>9.68</v>
      </c>
      <c r="E8" s="180">
        <f t="shared" ref="E8:E15" si="0">D8+C8</f>
        <v>12.5</v>
      </c>
    </row>
    <row r="9" spans="1:5" ht="42">
      <c r="A9" s="119">
        <v>3</v>
      </c>
      <c r="B9" s="181" t="s">
        <v>620</v>
      </c>
      <c r="C9" s="183">
        <v>2.82</v>
      </c>
      <c r="D9" s="48">
        <v>17.89</v>
      </c>
      <c r="E9" s="178">
        <f t="shared" si="0"/>
        <v>20.71</v>
      </c>
    </row>
    <row r="10" spans="1:5" ht="42">
      <c r="A10" s="119">
        <v>4</v>
      </c>
      <c r="B10" s="181" t="s">
        <v>621</v>
      </c>
      <c r="C10" s="183">
        <v>2.82</v>
      </c>
      <c r="D10" s="48">
        <v>25.79</v>
      </c>
      <c r="E10" s="178">
        <f t="shared" si="0"/>
        <v>28.61</v>
      </c>
    </row>
    <row r="11" spans="1:5" ht="42">
      <c r="A11" s="119">
        <v>5</v>
      </c>
      <c r="B11" s="181" t="s">
        <v>622</v>
      </c>
      <c r="C11" s="183">
        <v>2.82</v>
      </c>
      <c r="D11" s="48">
        <v>8.89</v>
      </c>
      <c r="E11" s="178">
        <f t="shared" si="0"/>
        <v>11.71</v>
      </c>
    </row>
    <row r="12" spans="1:5" ht="55.8">
      <c r="A12" s="119">
        <v>6</v>
      </c>
      <c r="B12" s="181" t="s">
        <v>623</v>
      </c>
      <c r="C12" s="183">
        <v>2.82</v>
      </c>
      <c r="D12" s="48">
        <v>23.87</v>
      </c>
      <c r="E12" s="178">
        <f t="shared" si="0"/>
        <v>26.69</v>
      </c>
    </row>
    <row r="13" spans="1:5" ht="42">
      <c r="A13" s="119">
        <v>7</v>
      </c>
      <c r="B13" s="181" t="s">
        <v>624</v>
      </c>
      <c r="C13" s="183">
        <v>2.82</v>
      </c>
      <c r="D13" s="48">
        <v>22.99</v>
      </c>
      <c r="E13" s="180">
        <f t="shared" si="0"/>
        <v>25.81</v>
      </c>
    </row>
    <row r="14" spans="1:5" ht="28.2">
      <c r="A14" s="119">
        <v>8</v>
      </c>
      <c r="B14" s="181" t="s">
        <v>625</v>
      </c>
      <c r="C14" s="183">
        <v>2.82</v>
      </c>
      <c r="D14" s="48">
        <v>23.26</v>
      </c>
      <c r="E14" s="178">
        <f t="shared" si="0"/>
        <v>26.080000000000002</v>
      </c>
    </row>
    <row r="15" spans="1:5" ht="35.4" customHeight="1">
      <c r="A15" s="119">
        <v>9</v>
      </c>
      <c r="B15" s="181" t="s">
        <v>627</v>
      </c>
      <c r="C15" s="183">
        <v>2.82</v>
      </c>
      <c r="D15" s="48">
        <v>25.43</v>
      </c>
      <c r="E15" s="183">
        <f t="shared" si="0"/>
        <v>28.25</v>
      </c>
    </row>
    <row r="16" spans="1:5">
      <c r="A16" s="37"/>
      <c r="B16" s="184"/>
      <c r="C16" s="37"/>
      <c r="D16" s="185"/>
      <c r="E16" s="37"/>
    </row>
  </sheetData>
  <mergeCells count="5">
    <mergeCell ref="C1:D1"/>
    <mergeCell ref="B2:E2"/>
    <mergeCell ref="A3:E3"/>
    <mergeCell ref="A4:E4"/>
    <mergeCell ref="A5:E5"/>
  </mergeCells>
  <pageMargins left="0.56999999999999995" right="0.26" top="0.38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1:J27"/>
  <sheetViews>
    <sheetView topLeftCell="B1" workbookViewId="0">
      <selection activeCell="D16" sqref="D16"/>
    </sheetView>
  </sheetViews>
  <sheetFormatPr defaultColWidth="9.109375" defaultRowHeight="13.2"/>
  <cols>
    <col min="1" max="1" width="3.5546875" style="77" customWidth="1"/>
    <col min="2" max="2" width="7.109375" style="77" customWidth="1"/>
    <col min="3" max="3" width="48.33203125" style="77" customWidth="1"/>
    <col min="4" max="4" width="11.5546875" style="77" customWidth="1"/>
    <col min="5" max="5" width="11" style="77" customWidth="1"/>
    <col min="6" max="6" width="14.33203125" style="77" customWidth="1"/>
    <col min="7" max="256" width="9.109375" style="77"/>
    <col min="257" max="257" width="3.5546875" style="77" customWidth="1"/>
    <col min="258" max="258" width="7.109375" style="77" customWidth="1"/>
    <col min="259" max="259" width="48.33203125" style="77" customWidth="1"/>
    <col min="260" max="260" width="11.5546875" style="77" customWidth="1"/>
    <col min="261" max="261" width="11" style="77" customWidth="1"/>
    <col min="262" max="262" width="14.33203125" style="77" customWidth="1"/>
    <col min="263" max="512" width="9.109375" style="77"/>
    <col min="513" max="513" width="3.5546875" style="77" customWidth="1"/>
    <col min="514" max="514" width="7.109375" style="77" customWidth="1"/>
    <col min="515" max="515" width="48.33203125" style="77" customWidth="1"/>
    <col min="516" max="516" width="11.5546875" style="77" customWidth="1"/>
    <col min="517" max="517" width="11" style="77" customWidth="1"/>
    <col min="518" max="518" width="14.33203125" style="77" customWidth="1"/>
    <col min="519" max="768" width="9.109375" style="77"/>
    <col min="769" max="769" width="3.5546875" style="77" customWidth="1"/>
    <col min="770" max="770" width="7.109375" style="77" customWidth="1"/>
    <col min="771" max="771" width="48.33203125" style="77" customWidth="1"/>
    <col min="772" max="772" width="11.5546875" style="77" customWidth="1"/>
    <col min="773" max="773" width="11" style="77" customWidth="1"/>
    <col min="774" max="774" width="14.33203125" style="77" customWidth="1"/>
    <col min="775" max="1024" width="9.109375" style="77"/>
    <col min="1025" max="1025" width="3.5546875" style="77" customWidth="1"/>
    <col min="1026" max="1026" width="7.109375" style="77" customWidth="1"/>
    <col min="1027" max="1027" width="48.33203125" style="77" customWidth="1"/>
    <col min="1028" max="1028" width="11.5546875" style="77" customWidth="1"/>
    <col min="1029" max="1029" width="11" style="77" customWidth="1"/>
    <col min="1030" max="1030" width="14.33203125" style="77" customWidth="1"/>
    <col min="1031" max="1280" width="9.109375" style="77"/>
    <col min="1281" max="1281" width="3.5546875" style="77" customWidth="1"/>
    <col min="1282" max="1282" width="7.109375" style="77" customWidth="1"/>
    <col min="1283" max="1283" width="48.33203125" style="77" customWidth="1"/>
    <col min="1284" max="1284" width="11.5546875" style="77" customWidth="1"/>
    <col min="1285" max="1285" width="11" style="77" customWidth="1"/>
    <col min="1286" max="1286" width="14.33203125" style="77" customWidth="1"/>
    <col min="1287" max="1536" width="9.109375" style="77"/>
    <col min="1537" max="1537" width="3.5546875" style="77" customWidth="1"/>
    <col min="1538" max="1538" width="7.109375" style="77" customWidth="1"/>
    <col min="1539" max="1539" width="48.33203125" style="77" customWidth="1"/>
    <col min="1540" max="1540" width="11.5546875" style="77" customWidth="1"/>
    <col min="1541" max="1541" width="11" style="77" customWidth="1"/>
    <col min="1542" max="1542" width="14.33203125" style="77" customWidth="1"/>
    <col min="1543" max="1792" width="9.109375" style="77"/>
    <col min="1793" max="1793" width="3.5546875" style="77" customWidth="1"/>
    <col min="1794" max="1794" width="7.109375" style="77" customWidth="1"/>
    <col min="1795" max="1795" width="48.33203125" style="77" customWidth="1"/>
    <col min="1796" max="1796" width="11.5546875" style="77" customWidth="1"/>
    <col min="1797" max="1797" width="11" style="77" customWidth="1"/>
    <col min="1798" max="1798" width="14.33203125" style="77" customWidth="1"/>
    <col min="1799" max="2048" width="9.109375" style="77"/>
    <col min="2049" max="2049" width="3.5546875" style="77" customWidth="1"/>
    <col min="2050" max="2050" width="7.109375" style="77" customWidth="1"/>
    <col min="2051" max="2051" width="48.33203125" style="77" customWidth="1"/>
    <col min="2052" max="2052" width="11.5546875" style="77" customWidth="1"/>
    <col min="2053" max="2053" width="11" style="77" customWidth="1"/>
    <col min="2054" max="2054" width="14.33203125" style="77" customWidth="1"/>
    <col min="2055" max="2304" width="9.109375" style="77"/>
    <col min="2305" max="2305" width="3.5546875" style="77" customWidth="1"/>
    <col min="2306" max="2306" width="7.109375" style="77" customWidth="1"/>
    <col min="2307" max="2307" width="48.33203125" style="77" customWidth="1"/>
    <col min="2308" max="2308" width="11.5546875" style="77" customWidth="1"/>
    <col min="2309" max="2309" width="11" style="77" customWidth="1"/>
    <col min="2310" max="2310" width="14.33203125" style="77" customWidth="1"/>
    <col min="2311" max="2560" width="9.109375" style="77"/>
    <col min="2561" max="2561" width="3.5546875" style="77" customWidth="1"/>
    <col min="2562" max="2562" width="7.109375" style="77" customWidth="1"/>
    <col min="2563" max="2563" width="48.33203125" style="77" customWidth="1"/>
    <col min="2564" max="2564" width="11.5546875" style="77" customWidth="1"/>
    <col min="2565" max="2565" width="11" style="77" customWidth="1"/>
    <col min="2566" max="2566" width="14.33203125" style="77" customWidth="1"/>
    <col min="2567" max="2816" width="9.109375" style="77"/>
    <col min="2817" max="2817" width="3.5546875" style="77" customWidth="1"/>
    <col min="2818" max="2818" width="7.109375" style="77" customWidth="1"/>
    <col min="2819" max="2819" width="48.33203125" style="77" customWidth="1"/>
    <col min="2820" max="2820" width="11.5546875" style="77" customWidth="1"/>
    <col min="2821" max="2821" width="11" style="77" customWidth="1"/>
    <col min="2822" max="2822" width="14.33203125" style="77" customWidth="1"/>
    <col min="2823" max="3072" width="9.109375" style="77"/>
    <col min="3073" max="3073" width="3.5546875" style="77" customWidth="1"/>
    <col min="3074" max="3074" width="7.109375" style="77" customWidth="1"/>
    <col min="3075" max="3075" width="48.33203125" style="77" customWidth="1"/>
    <col min="3076" max="3076" width="11.5546875" style="77" customWidth="1"/>
    <col min="3077" max="3077" width="11" style="77" customWidth="1"/>
    <col min="3078" max="3078" width="14.33203125" style="77" customWidth="1"/>
    <col min="3079" max="3328" width="9.109375" style="77"/>
    <col min="3329" max="3329" width="3.5546875" style="77" customWidth="1"/>
    <col min="3330" max="3330" width="7.109375" style="77" customWidth="1"/>
    <col min="3331" max="3331" width="48.33203125" style="77" customWidth="1"/>
    <col min="3332" max="3332" width="11.5546875" style="77" customWidth="1"/>
    <col min="3333" max="3333" width="11" style="77" customWidth="1"/>
    <col min="3334" max="3334" width="14.33203125" style="77" customWidth="1"/>
    <col min="3335" max="3584" width="9.109375" style="77"/>
    <col min="3585" max="3585" width="3.5546875" style="77" customWidth="1"/>
    <col min="3586" max="3586" width="7.109375" style="77" customWidth="1"/>
    <col min="3587" max="3587" width="48.33203125" style="77" customWidth="1"/>
    <col min="3588" max="3588" width="11.5546875" style="77" customWidth="1"/>
    <col min="3589" max="3589" width="11" style="77" customWidth="1"/>
    <col min="3590" max="3590" width="14.33203125" style="77" customWidth="1"/>
    <col min="3591" max="3840" width="9.109375" style="77"/>
    <col min="3841" max="3841" width="3.5546875" style="77" customWidth="1"/>
    <col min="3842" max="3842" width="7.109375" style="77" customWidth="1"/>
    <col min="3843" max="3843" width="48.33203125" style="77" customWidth="1"/>
    <col min="3844" max="3844" width="11.5546875" style="77" customWidth="1"/>
    <col min="3845" max="3845" width="11" style="77" customWidth="1"/>
    <col min="3846" max="3846" width="14.33203125" style="77" customWidth="1"/>
    <col min="3847" max="4096" width="9.109375" style="77"/>
    <col min="4097" max="4097" width="3.5546875" style="77" customWidth="1"/>
    <col min="4098" max="4098" width="7.109375" style="77" customWidth="1"/>
    <col min="4099" max="4099" width="48.33203125" style="77" customWidth="1"/>
    <col min="4100" max="4100" width="11.5546875" style="77" customWidth="1"/>
    <col min="4101" max="4101" width="11" style="77" customWidth="1"/>
    <col min="4102" max="4102" width="14.33203125" style="77" customWidth="1"/>
    <col min="4103" max="4352" width="9.109375" style="77"/>
    <col min="4353" max="4353" width="3.5546875" style="77" customWidth="1"/>
    <col min="4354" max="4354" width="7.109375" style="77" customWidth="1"/>
    <col min="4355" max="4355" width="48.33203125" style="77" customWidth="1"/>
    <col min="4356" max="4356" width="11.5546875" style="77" customWidth="1"/>
    <col min="4357" max="4357" width="11" style="77" customWidth="1"/>
    <col min="4358" max="4358" width="14.33203125" style="77" customWidth="1"/>
    <col min="4359" max="4608" width="9.109375" style="77"/>
    <col min="4609" max="4609" width="3.5546875" style="77" customWidth="1"/>
    <col min="4610" max="4610" width="7.109375" style="77" customWidth="1"/>
    <col min="4611" max="4611" width="48.33203125" style="77" customWidth="1"/>
    <col min="4612" max="4612" width="11.5546875" style="77" customWidth="1"/>
    <col min="4613" max="4613" width="11" style="77" customWidth="1"/>
    <col min="4614" max="4614" width="14.33203125" style="77" customWidth="1"/>
    <col min="4615" max="4864" width="9.109375" style="77"/>
    <col min="4865" max="4865" width="3.5546875" style="77" customWidth="1"/>
    <col min="4866" max="4866" width="7.109375" style="77" customWidth="1"/>
    <col min="4867" max="4867" width="48.33203125" style="77" customWidth="1"/>
    <col min="4868" max="4868" width="11.5546875" style="77" customWidth="1"/>
    <col min="4869" max="4869" width="11" style="77" customWidth="1"/>
    <col min="4870" max="4870" width="14.33203125" style="77" customWidth="1"/>
    <col min="4871" max="5120" width="9.109375" style="77"/>
    <col min="5121" max="5121" width="3.5546875" style="77" customWidth="1"/>
    <col min="5122" max="5122" width="7.109375" style="77" customWidth="1"/>
    <col min="5123" max="5123" width="48.33203125" style="77" customWidth="1"/>
    <col min="5124" max="5124" width="11.5546875" style="77" customWidth="1"/>
    <col min="5125" max="5125" width="11" style="77" customWidth="1"/>
    <col min="5126" max="5126" width="14.33203125" style="77" customWidth="1"/>
    <col min="5127" max="5376" width="9.109375" style="77"/>
    <col min="5377" max="5377" width="3.5546875" style="77" customWidth="1"/>
    <col min="5378" max="5378" width="7.109375" style="77" customWidth="1"/>
    <col min="5379" max="5379" width="48.33203125" style="77" customWidth="1"/>
    <col min="5380" max="5380" width="11.5546875" style="77" customWidth="1"/>
    <col min="5381" max="5381" width="11" style="77" customWidth="1"/>
    <col min="5382" max="5382" width="14.33203125" style="77" customWidth="1"/>
    <col min="5383" max="5632" width="9.109375" style="77"/>
    <col min="5633" max="5633" width="3.5546875" style="77" customWidth="1"/>
    <col min="5634" max="5634" width="7.109375" style="77" customWidth="1"/>
    <col min="5635" max="5635" width="48.33203125" style="77" customWidth="1"/>
    <col min="5636" max="5636" width="11.5546875" style="77" customWidth="1"/>
    <col min="5637" max="5637" width="11" style="77" customWidth="1"/>
    <col min="5638" max="5638" width="14.33203125" style="77" customWidth="1"/>
    <col min="5639" max="5888" width="9.109375" style="77"/>
    <col min="5889" max="5889" width="3.5546875" style="77" customWidth="1"/>
    <col min="5890" max="5890" width="7.109375" style="77" customWidth="1"/>
    <col min="5891" max="5891" width="48.33203125" style="77" customWidth="1"/>
    <col min="5892" max="5892" width="11.5546875" style="77" customWidth="1"/>
    <col min="5893" max="5893" width="11" style="77" customWidth="1"/>
    <col min="5894" max="5894" width="14.33203125" style="77" customWidth="1"/>
    <col min="5895" max="6144" width="9.109375" style="77"/>
    <col min="6145" max="6145" width="3.5546875" style="77" customWidth="1"/>
    <col min="6146" max="6146" width="7.109375" style="77" customWidth="1"/>
    <col min="6147" max="6147" width="48.33203125" style="77" customWidth="1"/>
    <col min="6148" max="6148" width="11.5546875" style="77" customWidth="1"/>
    <col min="6149" max="6149" width="11" style="77" customWidth="1"/>
    <col min="6150" max="6150" width="14.33203125" style="77" customWidth="1"/>
    <col min="6151" max="6400" width="9.109375" style="77"/>
    <col min="6401" max="6401" width="3.5546875" style="77" customWidth="1"/>
    <col min="6402" max="6402" width="7.109375" style="77" customWidth="1"/>
    <col min="6403" max="6403" width="48.33203125" style="77" customWidth="1"/>
    <col min="6404" max="6404" width="11.5546875" style="77" customWidth="1"/>
    <col min="6405" max="6405" width="11" style="77" customWidth="1"/>
    <col min="6406" max="6406" width="14.33203125" style="77" customWidth="1"/>
    <col min="6407" max="6656" width="9.109375" style="77"/>
    <col min="6657" max="6657" width="3.5546875" style="77" customWidth="1"/>
    <col min="6658" max="6658" width="7.109375" style="77" customWidth="1"/>
    <col min="6659" max="6659" width="48.33203125" style="77" customWidth="1"/>
    <col min="6660" max="6660" width="11.5546875" style="77" customWidth="1"/>
    <col min="6661" max="6661" width="11" style="77" customWidth="1"/>
    <col min="6662" max="6662" width="14.33203125" style="77" customWidth="1"/>
    <col min="6663" max="6912" width="9.109375" style="77"/>
    <col min="6913" max="6913" width="3.5546875" style="77" customWidth="1"/>
    <col min="6914" max="6914" width="7.109375" style="77" customWidth="1"/>
    <col min="6915" max="6915" width="48.33203125" style="77" customWidth="1"/>
    <col min="6916" max="6916" width="11.5546875" style="77" customWidth="1"/>
    <col min="6917" max="6917" width="11" style="77" customWidth="1"/>
    <col min="6918" max="6918" width="14.33203125" style="77" customWidth="1"/>
    <col min="6919" max="7168" width="9.109375" style="77"/>
    <col min="7169" max="7169" width="3.5546875" style="77" customWidth="1"/>
    <col min="7170" max="7170" width="7.109375" style="77" customWidth="1"/>
    <col min="7171" max="7171" width="48.33203125" style="77" customWidth="1"/>
    <col min="7172" max="7172" width="11.5546875" style="77" customWidth="1"/>
    <col min="7173" max="7173" width="11" style="77" customWidth="1"/>
    <col min="7174" max="7174" width="14.33203125" style="77" customWidth="1"/>
    <col min="7175" max="7424" width="9.109375" style="77"/>
    <col min="7425" max="7425" width="3.5546875" style="77" customWidth="1"/>
    <col min="7426" max="7426" width="7.109375" style="77" customWidth="1"/>
    <col min="7427" max="7427" width="48.33203125" style="77" customWidth="1"/>
    <col min="7428" max="7428" width="11.5546875" style="77" customWidth="1"/>
    <col min="7429" max="7429" width="11" style="77" customWidth="1"/>
    <col min="7430" max="7430" width="14.33203125" style="77" customWidth="1"/>
    <col min="7431" max="7680" width="9.109375" style="77"/>
    <col min="7681" max="7681" width="3.5546875" style="77" customWidth="1"/>
    <col min="7682" max="7682" width="7.109375" style="77" customWidth="1"/>
    <col min="7683" max="7683" width="48.33203125" style="77" customWidth="1"/>
    <col min="7684" max="7684" width="11.5546875" style="77" customWidth="1"/>
    <col min="7685" max="7685" width="11" style="77" customWidth="1"/>
    <col min="7686" max="7686" width="14.33203125" style="77" customWidth="1"/>
    <col min="7687" max="7936" width="9.109375" style="77"/>
    <col min="7937" max="7937" width="3.5546875" style="77" customWidth="1"/>
    <col min="7938" max="7938" width="7.109375" style="77" customWidth="1"/>
    <col min="7939" max="7939" width="48.33203125" style="77" customWidth="1"/>
    <col min="7940" max="7940" width="11.5546875" style="77" customWidth="1"/>
    <col min="7941" max="7941" width="11" style="77" customWidth="1"/>
    <col min="7942" max="7942" width="14.33203125" style="77" customWidth="1"/>
    <col min="7943" max="8192" width="9.109375" style="77"/>
    <col min="8193" max="8193" width="3.5546875" style="77" customWidth="1"/>
    <col min="8194" max="8194" width="7.109375" style="77" customWidth="1"/>
    <col min="8195" max="8195" width="48.33203125" style="77" customWidth="1"/>
    <col min="8196" max="8196" width="11.5546875" style="77" customWidth="1"/>
    <col min="8197" max="8197" width="11" style="77" customWidth="1"/>
    <col min="8198" max="8198" width="14.33203125" style="77" customWidth="1"/>
    <col min="8199" max="8448" width="9.109375" style="77"/>
    <col min="8449" max="8449" width="3.5546875" style="77" customWidth="1"/>
    <col min="8450" max="8450" width="7.109375" style="77" customWidth="1"/>
    <col min="8451" max="8451" width="48.33203125" style="77" customWidth="1"/>
    <col min="8452" max="8452" width="11.5546875" style="77" customWidth="1"/>
    <col min="8453" max="8453" width="11" style="77" customWidth="1"/>
    <col min="8454" max="8454" width="14.33203125" style="77" customWidth="1"/>
    <col min="8455" max="8704" width="9.109375" style="77"/>
    <col min="8705" max="8705" width="3.5546875" style="77" customWidth="1"/>
    <col min="8706" max="8706" width="7.109375" style="77" customWidth="1"/>
    <col min="8707" max="8707" width="48.33203125" style="77" customWidth="1"/>
    <col min="8708" max="8708" width="11.5546875" style="77" customWidth="1"/>
    <col min="8709" max="8709" width="11" style="77" customWidth="1"/>
    <col min="8710" max="8710" width="14.33203125" style="77" customWidth="1"/>
    <col min="8711" max="8960" width="9.109375" style="77"/>
    <col min="8961" max="8961" width="3.5546875" style="77" customWidth="1"/>
    <col min="8962" max="8962" width="7.109375" style="77" customWidth="1"/>
    <col min="8963" max="8963" width="48.33203125" style="77" customWidth="1"/>
    <col min="8964" max="8964" width="11.5546875" style="77" customWidth="1"/>
    <col min="8965" max="8965" width="11" style="77" customWidth="1"/>
    <col min="8966" max="8966" width="14.33203125" style="77" customWidth="1"/>
    <col min="8967" max="9216" width="9.109375" style="77"/>
    <col min="9217" max="9217" width="3.5546875" style="77" customWidth="1"/>
    <col min="9218" max="9218" width="7.109375" style="77" customWidth="1"/>
    <col min="9219" max="9219" width="48.33203125" style="77" customWidth="1"/>
    <col min="9220" max="9220" width="11.5546875" style="77" customWidth="1"/>
    <col min="9221" max="9221" width="11" style="77" customWidth="1"/>
    <col min="9222" max="9222" width="14.33203125" style="77" customWidth="1"/>
    <col min="9223" max="9472" width="9.109375" style="77"/>
    <col min="9473" max="9473" width="3.5546875" style="77" customWidth="1"/>
    <col min="9474" max="9474" width="7.109375" style="77" customWidth="1"/>
    <col min="9475" max="9475" width="48.33203125" style="77" customWidth="1"/>
    <col min="9476" max="9476" width="11.5546875" style="77" customWidth="1"/>
    <col min="9477" max="9477" width="11" style="77" customWidth="1"/>
    <col min="9478" max="9478" width="14.33203125" style="77" customWidth="1"/>
    <col min="9479" max="9728" width="9.109375" style="77"/>
    <col min="9729" max="9729" width="3.5546875" style="77" customWidth="1"/>
    <col min="9730" max="9730" width="7.109375" style="77" customWidth="1"/>
    <col min="9731" max="9731" width="48.33203125" style="77" customWidth="1"/>
    <col min="9732" max="9732" width="11.5546875" style="77" customWidth="1"/>
    <col min="9733" max="9733" width="11" style="77" customWidth="1"/>
    <col min="9734" max="9734" width="14.33203125" style="77" customWidth="1"/>
    <col min="9735" max="9984" width="9.109375" style="77"/>
    <col min="9985" max="9985" width="3.5546875" style="77" customWidth="1"/>
    <col min="9986" max="9986" width="7.109375" style="77" customWidth="1"/>
    <col min="9987" max="9987" width="48.33203125" style="77" customWidth="1"/>
    <col min="9988" max="9988" width="11.5546875" style="77" customWidth="1"/>
    <col min="9989" max="9989" width="11" style="77" customWidth="1"/>
    <col min="9990" max="9990" width="14.33203125" style="77" customWidth="1"/>
    <col min="9991" max="10240" width="9.109375" style="77"/>
    <col min="10241" max="10241" width="3.5546875" style="77" customWidth="1"/>
    <col min="10242" max="10242" width="7.109375" style="77" customWidth="1"/>
    <col min="10243" max="10243" width="48.33203125" style="77" customWidth="1"/>
    <col min="10244" max="10244" width="11.5546875" style="77" customWidth="1"/>
    <col min="10245" max="10245" width="11" style="77" customWidth="1"/>
    <col min="10246" max="10246" width="14.33203125" style="77" customWidth="1"/>
    <col min="10247" max="10496" width="9.109375" style="77"/>
    <col min="10497" max="10497" width="3.5546875" style="77" customWidth="1"/>
    <col min="10498" max="10498" width="7.109375" style="77" customWidth="1"/>
    <col min="10499" max="10499" width="48.33203125" style="77" customWidth="1"/>
    <col min="10500" max="10500" width="11.5546875" style="77" customWidth="1"/>
    <col min="10501" max="10501" width="11" style="77" customWidth="1"/>
    <col min="10502" max="10502" width="14.33203125" style="77" customWidth="1"/>
    <col min="10503" max="10752" width="9.109375" style="77"/>
    <col min="10753" max="10753" width="3.5546875" style="77" customWidth="1"/>
    <col min="10754" max="10754" width="7.109375" style="77" customWidth="1"/>
    <col min="10755" max="10755" width="48.33203125" style="77" customWidth="1"/>
    <col min="10756" max="10756" width="11.5546875" style="77" customWidth="1"/>
    <col min="10757" max="10757" width="11" style="77" customWidth="1"/>
    <col min="10758" max="10758" width="14.33203125" style="77" customWidth="1"/>
    <col min="10759" max="11008" width="9.109375" style="77"/>
    <col min="11009" max="11009" width="3.5546875" style="77" customWidth="1"/>
    <col min="11010" max="11010" width="7.109375" style="77" customWidth="1"/>
    <col min="11011" max="11011" width="48.33203125" style="77" customWidth="1"/>
    <col min="11012" max="11012" width="11.5546875" style="77" customWidth="1"/>
    <col min="11013" max="11013" width="11" style="77" customWidth="1"/>
    <col min="11014" max="11014" width="14.33203125" style="77" customWidth="1"/>
    <col min="11015" max="11264" width="9.109375" style="77"/>
    <col min="11265" max="11265" width="3.5546875" style="77" customWidth="1"/>
    <col min="11266" max="11266" width="7.109375" style="77" customWidth="1"/>
    <col min="11267" max="11267" width="48.33203125" style="77" customWidth="1"/>
    <col min="11268" max="11268" width="11.5546875" style="77" customWidth="1"/>
    <col min="11269" max="11269" width="11" style="77" customWidth="1"/>
    <col min="11270" max="11270" width="14.33203125" style="77" customWidth="1"/>
    <col min="11271" max="11520" width="9.109375" style="77"/>
    <col min="11521" max="11521" width="3.5546875" style="77" customWidth="1"/>
    <col min="11522" max="11522" width="7.109375" style="77" customWidth="1"/>
    <col min="11523" max="11523" width="48.33203125" style="77" customWidth="1"/>
    <col min="11524" max="11524" width="11.5546875" style="77" customWidth="1"/>
    <col min="11525" max="11525" width="11" style="77" customWidth="1"/>
    <col min="11526" max="11526" width="14.33203125" style="77" customWidth="1"/>
    <col min="11527" max="11776" width="9.109375" style="77"/>
    <col min="11777" max="11777" width="3.5546875" style="77" customWidth="1"/>
    <col min="11778" max="11778" width="7.109375" style="77" customWidth="1"/>
    <col min="11779" max="11779" width="48.33203125" style="77" customWidth="1"/>
    <col min="11780" max="11780" width="11.5546875" style="77" customWidth="1"/>
    <col min="11781" max="11781" width="11" style="77" customWidth="1"/>
    <col min="11782" max="11782" width="14.33203125" style="77" customWidth="1"/>
    <col min="11783" max="12032" width="9.109375" style="77"/>
    <col min="12033" max="12033" width="3.5546875" style="77" customWidth="1"/>
    <col min="12034" max="12034" width="7.109375" style="77" customWidth="1"/>
    <col min="12035" max="12035" width="48.33203125" style="77" customWidth="1"/>
    <col min="12036" max="12036" width="11.5546875" style="77" customWidth="1"/>
    <col min="12037" max="12037" width="11" style="77" customWidth="1"/>
    <col min="12038" max="12038" width="14.33203125" style="77" customWidth="1"/>
    <col min="12039" max="12288" width="9.109375" style="77"/>
    <col min="12289" max="12289" width="3.5546875" style="77" customWidth="1"/>
    <col min="12290" max="12290" width="7.109375" style="77" customWidth="1"/>
    <col min="12291" max="12291" width="48.33203125" style="77" customWidth="1"/>
    <col min="12292" max="12292" width="11.5546875" style="77" customWidth="1"/>
    <col min="12293" max="12293" width="11" style="77" customWidth="1"/>
    <col min="12294" max="12294" width="14.33203125" style="77" customWidth="1"/>
    <col min="12295" max="12544" width="9.109375" style="77"/>
    <col min="12545" max="12545" width="3.5546875" style="77" customWidth="1"/>
    <col min="12546" max="12546" width="7.109375" style="77" customWidth="1"/>
    <col min="12547" max="12547" width="48.33203125" style="77" customWidth="1"/>
    <col min="12548" max="12548" width="11.5546875" style="77" customWidth="1"/>
    <col min="12549" max="12549" width="11" style="77" customWidth="1"/>
    <col min="12550" max="12550" width="14.33203125" style="77" customWidth="1"/>
    <col min="12551" max="12800" width="9.109375" style="77"/>
    <col min="12801" max="12801" width="3.5546875" style="77" customWidth="1"/>
    <col min="12802" max="12802" width="7.109375" style="77" customWidth="1"/>
    <col min="12803" max="12803" width="48.33203125" style="77" customWidth="1"/>
    <col min="12804" max="12804" width="11.5546875" style="77" customWidth="1"/>
    <col min="12805" max="12805" width="11" style="77" customWidth="1"/>
    <col min="12806" max="12806" width="14.33203125" style="77" customWidth="1"/>
    <col min="12807" max="13056" width="9.109375" style="77"/>
    <col min="13057" max="13057" width="3.5546875" style="77" customWidth="1"/>
    <col min="13058" max="13058" width="7.109375" style="77" customWidth="1"/>
    <col min="13059" max="13059" width="48.33203125" style="77" customWidth="1"/>
    <col min="13060" max="13060" width="11.5546875" style="77" customWidth="1"/>
    <col min="13061" max="13061" width="11" style="77" customWidth="1"/>
    <col min="13062" max="13062" width="14.33203125" style="77" customWidth="1"/>
    <col min="13063" max="13312" width="9.109375" style="77"/>
    <col min="13313" max="13313" width="3.5546875" style="77" customWidth="1"/>
    <col min="13314" max="13314" width="7.109375" style="77" customWidth="1"/>
    <col min="13315" max="13315" width="48.33203125" style="77" customWidth="1"/>
    <col min="13316" max="13316" width="11.5546875" style="77" customWidth="1"/>
    <col min="13317" max="13317" width="11" style="77" customWidth="1"/>
    <col min="13318" max="13318" width="14.33203125" style="77" customWidth="1"/>
    <col min="13319" max="13568" width="9.109375" style="77"/>
    <col min="13569" max="13569" width="3.5546875" style="77" customWidth="1"/>
    <col min="13570" max="13570" width="7.109375" style="77" customWidth="1"/>
    <col min="13571" max="13571" width="48.33203125" style="77" customWidth="1"/>
    <col min="13572" max="13572" width="11.5546875" style="77" customWidth="1"/>
    <col min="13573" max="13573" width="11" style="77" customWidth="1"/>
    <col min="13574" max="13574" width="14.33203125" style="77" customWidth="1"/>
    <col min="13575" max="13824" width="9.109375" style="77"/>
    <col min="13825" max="13825" width="3.5546875" style="77" customWidth="1"/>
    <col min="13826" max="13826" width="7.109375" style="77" customWidth="1"/>
    <col min="13827" max="13827" width="48.33203125" style="77" customWidth="1"/>
    <col min="13828" max="13828" width="11.5546875" style="77" customWidth="1"/>
    <col min="13829" max="13829" width="11" style="77" customWidth="1"/>
    <col min="13830" max="13830" width="14.33203125" style="77" customWidth="1"/>
    <col min="13831" max="14080" width="9.109375" style="77"/>
    <col min="14081" max="14081" width="3.5546875" style="77" customWidth="1"/>
    <col min="14082" max="14082" width="7.109375" style="77" customWidth="1"/>
    <col min="14083" max="14083" width="48.33203125" style="77" customWidth="1"/>
    <col min="14084" max="14084" width="11.5546875" style="77" customWidth="1"/>
    <col min="14085" max="14085" width="11" style="77" customWidth="1"/>
    <col min="14086" max="14086" width="14.33203125" style="77" customWidth="1"/>
    <col min="14087" max="14336" width="9.109375" style="77"/>
    <col min="14337" max="14337" width="3.5546875" style="77" customWidth="1"/>
    <col min="14338" max="14338" width="7.109375" style="77" customWidth="1"/>
    <col min="14339" max="14339" width="48.33203125" style="77" customWidth="1"/>
    <col min="14340" max="14340" width="11.5546875" style="77" customWidth="1"/>
    <col min="14341" max="14341" width="11" style="77" customWidth="1"/>
    <col min="14342" max="14342" width="14.33203125" style="77" customWidth="1"/>
    <col min="14343" max="14592" width="9.109375" style="77"/>
    <col min="14593" max="14593" width="3.5546875" style="77" customWidth="1"/>
    <col min="14594" max="14594" width="7.109375" style="77" customWidth="1"/>
    <col min="14595" max="14595" width="48.33203125" style="77" customWidth="1"/>
    <col min="14596" max="14596" width="11.5546875" style="77" customWidth="1"/>
    <col min="14597" max="14597" width="11" style="77" customWidth="1"/>
    <col min="14598" max="14598" width="14.33203125" style="77" customWidth="1"/>
    <col min="14599" max="14848" width="9.109375" style="77"/>
    <col min="14849" max="14849" width="3.5546875" style="77" customWidth="1"/>
    <col min="14850" max="14850" width="7.109375" style="77" customWidth="1"/>
    <col min="14851" max="14851" width="48.33203125" style="77" customWidth="1"/>
    <col min="14852" max="14852" width="11.5546875" style="77" customWidth="1"/>
    <col min="14853" max="14853" width="11" style="77" customWidth="1"/>
    <col min="14854" max="14854" width="14.33203125" style="77" customWidth="1"/>
    <col min="14855" max="15104" width="9.109375" style="77"/>
    <col min="15105" max="15105" width="3.5546875" style="77" customWidth="1"/>
    <col min="15106" max="15106" width="7.109375" style="77" customWidth="1"/>
    <col min="15107" max="15107" width="48.33203125" style="77" customWidth="1"/>
    <col min="15108" max="15108" width="11.5546875" style="77" customWidth="1"/>
    <col min="15109" max="15109" width="11" style="77" customWidth="1"/>
    <col min="15110" max="15110" width="14.33203125" style="77" customWidth="1"/>
    <col min="15111" max="15360" width="9.109375" style="77"/>
    <col min="15361" max="15361" width="3.5546875" style="77" customWidth="1"/>
    <col min="15362" max="15362" width="7.109375" style="77" customWidth="1"/>
    <col min="15363" max="15363" width="48.33203125" style="77" customWidth="1"/>
    <col min="15364" max="15364" width="11.5546875" style="77" customWidth="1"/>
    <col min="15365" max="15365" width="11" style="77" customWidth="1"/>
    <col min="15366" max="15366" width="14.33203125" style="77" customWidth="1"/>
    <col min="15367" max="15616" width="9.109375" style="77"/>
    <col min="15617" max="15617" width="3.5546875" style="77" customWidth="1"/>
    <col min="15618" max="15618" width="7.109375" style="77" customWidth="1"/>
    <col min="15619" max="15619" width="48.33203125" style="77" customWidth="1"/>
    <col min="15620" max="15620" width="11.5546875" style="77" customWidth="1"/>
    <col min="15621" max="15621" width="11" style="77" customWidth="1"/>
    <col min="15622" max="15622" width="14.33203125" style="77" customWidth="1"/>
    <col min="15623" max="15872" width="9.109375" style="77"/>
    <col min="15873" max="15873" width="3.5546875" style="77" customWidth="1"/>
    <col min="15874" max="15874" width="7.109375" style="77" customWidth="1"/>
    <col min="15875" max="15875" width="48.33203125" style="77" customWidth="1"/>
    <col min="15876" max="15876" width="11.5546875" style="77" customWidth="1"/>
    <col min="15877" max="15877" width="11" style="77" customWidth="1"/>
    <col min="15878" max="15878" width="14.33203125" style="77" customWidth="1"/>
    <col min="15879" max="16128" width="9.109375" style="77"/>
    <col min="16129" max="16129" width="3.5546875" style="77" customWidth="1"/>
    <col min="16130" max="16130" width="7.109375" style="77" customWidth="1"/>
    <col min="16131" max="16131" width="48.33203125" style="77" customWidth="1"/>
    <col min="16132" max="16132" width="11.5546875" style="77" customWidth="1"/>
    <col min="16133" max="16133" width="11" style="77" customWidth="1"/>
    <col min="16134" max="16134" width="14.33203125" style="77" customWidth="1"/>
    <col min="16135" max="16384" width="9.109375" style="77"/>
  </cols>
  <sheetData>
    <row r="1" spans="2:10" ht="2.4" customHeight="1"/>
    <row r="2" spans="2:10" ht="3" customHeight="1"/>
    <row r="3" spans="2:10" hidden="1"/>
    <row r="4" spans="2:10" hidden="1"/>
    <row r="5" spans="2:10" hidden="1"/>
    <row r="6" spans="2:10" ht="19.2" customHeight="1">
      <c r="C6" s="266" t="s">
        <v>136</v>
      </c>
      <c r="D6" s="266"/>
      <c r="E6" s="266"/>
    </row>
    <row r="7" spans="2:10" ht="31.95" customHeight="1">
      <c r="B7" s="264" t="s">
        <v>587</v>
      </c>
      <c r="C7" s="265"/>
      <c r="D7" s="265"/>
      <c r="E7" s="265"/>
      <c r="F7" s="265"/>
    </row>
    <row r="8" spans="2:10" ht="9.75" customHeight="1">
      <c r="C8" s="131"/>
      <c r="D8" s="131"/>
      <c r="E8" s="131"/>
    </row>
    <row r="9" spans="2:10" s="107" customFormat="1" ht="36" customHeight="1">
      <c r="B9" s="105" t="s">
        <v>44</v>
      </c>
      <c r="C9" s="105" t="s">
        <v>77</v>
      </c>
      <c r="D9" s="105" t="s">
        <v>46</v>
      </c>
      <c r="E9" s="105" t="s">
        <v>6</v>
      </c>
      <c r="F9" s="106" t="s">
        <v>7</v>
      </c>
    </row>
    <row r="10" spans="2:10" ht="12.6" customHeight="1">
      <c r="B10" s="108">
        <v>1</v>
      </c>
      <c r="C10" s="108">
        <v>2</v>
      </c>
      <c r="D10" s="108">
        <v>3</v>
      </c>
      <c r="E10" s="108">
        <v>3</v>
      </c>
      <c r="F10" s="108">
        <v>5</v>
      </c>
    </row>
    <row r="11" spans="2:10" s="111" customFormat="1" ht="13.2" customHeight="1">
      <c r="B11" s="145"/>
      <c r="C11" s="146" t="s">
        <v>588</v>
      </c>
      <c r="D11" s="147"/>
      <c r="E11" s="148"/>
      <c r="F11" s="148"/>
      <c r="G11" s="149"/>
      <c r="H11" s="150"/>
      <c r="I11" s="151"/>
      <c r="J11" s="151"/>
    </row>
    <row r="12" spans="2:10" ht="13.95" hidden="1" customHeight="1">
      <c r="B12" s="152"/>
      <c r="C12" s="153"/>
      <c r="D12" s="152"/>
      <c r="E12" s="152"/>
      <c r="F12" s="154"/>
    </row>
    <row r="13" spans="2:10" ht="13.95" customHeight="1">
      <c r="B13" s="155">
        <v>1</v>
      </c>
      <c r="C13" s="146" t="s">
        <v>589</v>
      </c>
      <c r="D13" s="156">
        <v>19.39</v>
      </c>
      <c r="E13" s="155"/>
      <c r="F13" s="157">
        <f>D13</f>
        <v>19.39</v>
      </c>
    </row>
    <row r="14" spans="2:10" ht="13.95" customHeight="1">
      <c r="B14" s="155">
        <v>2</v>
      </c>
      <c r="C14" s="146" t="s">
        <v>590</v>
      </c>
      <c r="D14" s="156">
        <v>18.5</v>
      </c>
      <c r="E14" s="155"/>
      <c r="F14" s="157">
        <f t="shared" ref="F14:F27" si="0">D14</f>
        <v>18.5</v>
      </c>
    </row>
    <row r="15" spans="2:10" ht="13.95" customHeight="1">
      <c r="B15" s="155">
        <v>4</v>
      </c>
      <c r="C15" s="146" t="s">
        <v>591</v>
      </c>
      <c r="D15" s="156">
        <v>24.31</v>
      </c>
      <c r="E15" s="155"/>
      <c r="F15" s="157">
        <f t="shared" si="0"/>
        <v>24.31</v>
      </c>
    </row>
    <row r="16" spans="2:10" ht="13.95" customHeight="1">
      <c r="B16" s="155">
        <v>5</v>
      </c>
      <c r="C16" s="158" t="s">
        <v>592</v>
      </c>
      <c r="D16" s="156">
        <v>21.47</v>
      </c>
      <c r="E16" s="155"/>
      <c r="F16" s="157">
        <f t="shared" si="0"/>
        <v>21.47</v>
      </c>
    </row>
    <row r="17" spans="2:6" ht="13.95" customHeight="1">
      <c r="B17" s="155">
        <v>6</v>
      </c>
      <c r="C17" s="146" t="s">
        <v>593</v>
      </c>
      <c r="D17" s="156">
        <v>21.98</v>
      </c>
      <c r="E17" s="155"/>
      <c r="F17" s="157">
        <f t="shared" si="0"/>
        <v>21.98</v>
      </c>
    </row>
    <row r="18" spans="2:6" ht="13.95" customHeight="1">
      <c r="B18" s="155">
        <v>7</v>
      </c>
      <c r="C18" s="159" t="s">
        <v>594</v>
      </c>
      <c r="D18" s="156">
        <v>22.1</v>
      </c>
      <c r="E18" s="155"/>
      <c r="F18" s="157">
        <f t="shared" si="0"/>
        <v>22.1</v>
      </c>
    </row>
    <row r="19" spans="2:6" ht="13.95" customHeight="1">
      <c r="B19" s="155">
        <v>8</v>
      </c>
      <c r="C19" s="159" t="s">
        <v>595</v>
      </c>
      <c r="D19" s="156">
        <v>21.08</v>
      </c>
      <c r="E19" s="155"/>
      <c r="F19" s="157">
        <f t="shared" si="0"/>
        <v>21.08</v>
      </c>
    </row>
    <row r="20" spans="2:6" ht="13.95" customHeight="1">
      <c r="B20" s="155">
        <v>9</v>
      </c>
      <c r="C20" s="146" t="s">
        <v>596</v>
      </c>
      <c r="D20" s="156">
        <v>26.11</v>
      </c>
      <c r="E20" s="155"/>
      <c r="F20" s="157">
        <f t="shared" si="0"/>
        <v>26.11</v>
      </c>
    </row>
    <row r="21" spans="2:6" ht="13.95" customHeight="1">
      <c r="B21" s="155">
        <v>10</v>
      </c>
      <c r="C21" s="159" t="s">
        <v>597</v>
      </c>
      <c r="D21" s="156">
        <v>20.23</v>
      </c>
      <c r="E21" s="155"/>
      <c r="F21" s="157">
        <f t="shared" si="0"/>
        <v>20.23</v>
      </c>
    </row>
    <row r="22" spans="2:6" ht="13.95" customHeight="1">
      <c r="B22" s="155">
        <v>11</v>
      </c>
      <c r="C22" s="146" t="s">
        <v>598</v>
      </c>
      <c r="D22" s="156">
        <v>19.02</v>
      </c>
      <c r="E22" s="155"/>
      <c r="F22" s="157">
        <f t="shared" si="0"/>
        <v>19.02</v>
      </c>
    </row>
    <row r="23" spans="2:6" ht="13.95" customHeight="1">
      <c r="B23" s="155">
        <v>12</v>
      </c>
      <c r="C23" s="146" t="s">
        <v>599</v>
      </c>
      <c r="D23" s="156">
        <v>20.67</v>
      </c>
      <c r="E23" s="155"/>
      <c r="F23" s="157">
        <f t="shared" si="0"/>
        <v>20.67</v>
      </c>
    </row>
    <row r="24" spans="2:6" ht="15.6">
      <c r="B24" s="155">
        <v>13</v>
      </c>
      <c r="C24" s="146" t="s">
        <v>600</v>
      </c>
      <c r="D24" s="156">
        <v>20.96</v>
      </c>
      <c r="E24" s="155"/>
      <c r="F24" s="157">
        <f t="shared" si="0"/>
        <v>20.96</v>
      </c>
    </row>
    <row r="25" spans="2:6" ht="15.6">
      <c r="B25" s="155">
        <v>14</v>
      </c>
      <c r="C25" s="146" t="s">
        <v>601</v>
      </c>
      <c r="D25" s="156">
        <v>19</v>
      </c>
      <c r="E25" s="155"/>
      <c r="F25" s="157">
        <f t="shared" si="0"/>
        <v>19</v>
      </c>
    </row>
    <row r="26" spans="2:6" ht="15.6">
      <c r="B26" s="155">
        <v>15</v>
      </c>
      <c r="C26" s="146" t="s">
        <v>602</v>
      </c>
      <c r="D26" s="156">
        <v>20.77</v>
      </c>
      <c r="E26" s="155"/>
      <c r="F26" s="157">
        <f t="shared" si="0"/>
        <v>20.77</v>
      </c>
    </row>
    <row r="27" spans="2:6" ht="15.6">
      <c r="B27" s="155">
        <v>16</v>
      </c>
      <c r="C27" s="146" t="s">
        <v>603</v>
      </c>
      <c r="D27" s="156">
        <v>17.72</v>
      </c>
      <c r="E27" s="155"/>
      <c r="F27" s="157">
        <f t="shared" si="0"/>
        <v>17.72</v>
      </c>
    </row>
  </sheetData>
  <mergeCells count="2">
    <mergeCell ref="B7:F7"/>
    <mergeCell ref="C6:E6"/>
  </mergeCells>
  <pageMargins left="0.24" right="0.25" top="0.51" bottom="0.54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H16"/>
  <sheetViews>
    <sheetView zoomScale="80" zoomScaleNormal="80" workbookViewId="0">
      <selection activeCell="E14" sqref="E14"/>
    </sheetView>
  </sheetViews>
  <sheetFormatPr defaultRowHeight="13.2"/>
  <cols>
    <col min="1" max="1" width="7.88671875" style="1" customWidth="1"/>
    <col min="2" max="2" width="25.5546875" style="1" customWidth="1"/>
    <col min="3" max="3" width="14.5546875" style="1" customWidth="1"/>
    <col min="4" max="4" width="20.109375" style="1" customWidth="1"/>
    <col min="5" max="5" width="21.6640625" style="1" customWidth="1"/>
    <col min="6" max="256" width="8.88671875" style="1"/>
    <col min="257" max="257" width="7.88671875" style="1" customWidth="1"/>
    <col min="258" max="258" width="25.5546875" style="1" customWidth="1"/>
    <col min="259" max="259" width="14.5546875" style="1" customWidth="1"/>
    <col min="260" max="260" width="20.109375" style="1" customWidth="1"/>
    <col min="261" max="261" width="21.6640625" style="1" customWidth="1"/>
    <col min="262" max="512" width="8.88671875" style="1"/>
    <col min="513" max="513" width="7.88671875" style="1" customWidth="1"/>
    <col min="514" max="514" width="25.5546875" style="1" customWidth="1"/>
    <col min="515" max="515" width="14.5546875" style="1" customWidth="1"/>
    <col min="516" max="516" width="20.109375" style="1" customWidth="1"/>
    <col min="517" max="517" width="21.6640625" style="1" customWidth="1"/>
    <col min="518" max="768" width="8.88671875" style="1"/>
    <col min="769" max="769" width="7.88671875" style="1" customWidth="1"/>
    <col min="770" max="770" width="25.5546875" style="1" customWidth="1"/>
    <col min="771" max="771" width="14.5546875" style="1" customWidth="1"/>
    <col min="772" max="772" width="20.109375" style="1" customWidth="1"/>
    <col min="773" max="773" width="21.6640625" style="1" customWidth="1"/>
    <col min="774" max="1024" width="8.88671875" style="1"/>
    <col min="1025" max="1025" width="7.88671875" style="1" customWidth="1"/>
    <col min="1026" max="1026" width="25.5546875" style="1" customWidth="1"/>
    <col min="1027" max="1027" width="14.5546875" style="1" customWidth="1"/>
    <col min="1028" max="1028" width="20.109375" style="1" customWidth="1"/>
    <col min="1029" max="1029" width="21.6640625" style="1" customWidth="1"/>
    <col min="1030" max="1280" width="8.88671875" style="1"/>
    <col min="1281" max="1281" width="7.88671875" style="1" customWidth="1"/>
    <col min="1282" max="1282" width="25.5546875" style="1" customWidth="1"/>
    <col min="1283" max="1283" width="14.5546875" style="1" customWidth="1"/>
    <col min="1284" max="1284" width="20.109375" style="1" customWidth="1"/>
    <col min="1285" max="1285" width="21.6640625" style="1" customWidth="1"/>
    <col min="1286" max="1536" width="8.88671875" style="1"/>
    <col min="1537" max="1537" width="7.88671875" style="1" customWidth="1"/>
    <col min="1538" max="1538" width="25.5546875" style="1" customWidth="1"/>
    <col min="1539" max="1539" width="14.5546875" style="1" customWidth="1"/>
    <col min="1540" max="1540" width="20.109375" style="1" customWidth="1"/>
    <col min="1541" max="1541" width="21.6640625" style="1" customWidth="1"/>
    <col min="1542" max="1792" width="8.88671875" style="1"/>
    <col min="1793" max="1793" width="7.88671875" style="1" customWidth="1"/>
    <col min="1794" max="1794" width="25.5546875" style="1" customWidth="1"/>
    <col min="1795" max="1795" width="14.5546875" style="1" customWidth="1"/>
    <col min="1796" max="1796" width="20.109375" style="1" customWidth="1"/>
    <col min="1797" max="1797" width="21.6640625" style="1" customWidth="1"/>
    <col min="1798" max="2048" width="8.88671875" style="1"/>
    <col min="2049" max="2049" width="7.88671875" style="1" customWidth="1"/>
    <col min="2050" max="2050" width="25.5546875" style="1" customWidth="1"/>
    <col min="2051" max="2051" width="14.5546875" style="1" customWidth="1"/>
    <col min="2052" max="2052" width="20.109375" style="1" customWidth="1"/>
    <col min="2053" max="2053" width="21.6640625" style="1" customWidth="1"/>
    <col min="2054" max="2304" width="8.88671875" style="1"/>
    <col min="2305" max="2305" width="7.88671875" style="1" customWidth="1"/>
    <col min="2306" max="2306" width="25.5546875" style="1" customWidth="1"/>
    <col min="2307" max="2307" width="14.5546875" style="1" customWidth="1"/>
    <col min="2308" max="2308" width="20.109375" style="1" customWidth="1"/>
    <col min="2309" max="2309" width="21.6640625" style="1" customWidth="1"/>
    <col min="2310" max="2560" width="8.88671875" style="1"/>
    <col min="2561" max="2561" width="7.88671875" style="1" customWidth="1"/>
    <col min="2562" max="2562" width="25.5546875" style="1" customWidth="1"/>
    <col min="2563" max="2563" width="14.5546875" style="1" customWidth="1"/>
    <col min="2564" max="2564" width="20.109375" style="1" customWidth="1"/>
    <col min="2565" max="2565" width="21.6640625" style="1" customWidth="1"/>
    <col min="2566" max="2816" width="8.88671875" style="1"/>
    <col min="2817" max="2817" width="7.88671875" style="1" customWidth="1"/>
    <col min="2818" max="2818" width="25.5546875" style="1" customWidth="1"/>
    <col min="2819" max="2819" width="14.5546875" style="1" customWidth="1"/>
    <col min="2820" max="2820" width="20.109375" style="1" customWidth="1"/>
    <col min="2821" max="2821" width="21.6640625" style="1" customWidth="1"/>
    <col min="2822" max="3072" width="8.88671875" style="1"/>
    <col min="3073" max="3073" width="7.88671875" style="1" customWidth="1"/>
    <col min="3074" max="3074" width="25.5546875" style="1" customWidth="1"/>
    <col min="3075" max="3075" width="14.5546875" style="1" customWidth="1"/>
    <col min="3076" max="3076" width="20.109375" style="1" customWidth="1"/>
    <col min="3077" max="3077" width="21.6640625" style="1" customWidth="1"/>
    <col min="3078" max="3328" width="8.88671875" style="1"/>
    <col min="3329" max="3329" width="7.88671875" style="1" customWidth="1"/>
    <col min="3330" max="3330" width="25.5546875" style="1" customWidth="1"/>
    <col min="3331" max="3331" width="14.5546875" style="1" customWidth="1"/>
    <col min="3332" max="3332" width="20.109375" style="1" customWidth="1"/>
    <col min="3333" max="3333" width="21.6640625" style="1" customWidth="1"/>
    <col min="3334" max="3584" width="8.88671875" style="1"/>
    <col min="3585" max="3585" width="7.88671875" style="1" customWidth="1"/>
    <col min="3586" max="3586" width="25.5546875" style="1" customWidth="1"/>
    <col min="3587" max="3587" width="14.5546875" style="1" customWidth="1"/>
    <col min="3588" max="3588" width="20.109375" style="1" customWidth="1"/>
    <col min="3589" max="3589" width="21.6640625" style="1" customWidth="1"/>
    <col min="3590" max="3840" width="8.88671875" style="1"/>
    <col min="3841" max="3841" width="7.88671875" style="1" customWidth="1"/>
    <col min="3842" max="3842" width="25.5546875" style="1" customWidth="1"/>
    <col min="3843" max="3843" width="14.5546875" style="1" customWidth="1"/>
    <col min="3844" max="3844" width="20.109375" style="1" customWidth="1"/>
    <col min="3845" max="3845" width="21.6640625" style="1" customWidth="1"/>
    <col min="3846" max="4096" width="8.88671875" style="1"/>
    <col min="4097" max="4097" width="7.88671875" style="1" customWidth="1"/>
    <col min="4098" max="4098" width="25.5546875" style="1" customWidth="1"/>
    <col min="4099" max="4099" width="14.5546875" style="1" customWidth="1"/>
    <col min="4100" max="4100" width="20.109375" style="1" customWidth="1"/>
    <col min="4101" max="4101" width="21.6640625" style="1" customWidth="1"/>
    <col min="4102" max="4352" width="8.88671875" style="1"/>
    <col min="4353" max="4353" width="7.88671875" style="1" customWidth="1"/>
    <col min="4354" max="4354" width="25.5546875" style="1" customWidth="1"/>
    <col min="4355" max="4355" width="14.5546875" style="1" customWidth="1"/>
    <col min="4356" max="4356" width="20.109375" style="1" customWidth="1"/>
    <col min="4357" max="4357" width="21.6640625" style="1" customWidth="1"/>
    <col min="4358" max="4608" width="8.88671875" style="1"/>
    <col min="4609" max="4609" width="7.88671875" style="1" customWidth="1"/>
    <col min="4610" max="4610" width="25.5546875" style="1" customWidth="1"/>
    <col min="4611" max="4611" width="14.5546875" style="1" customWidth="1"/>
    <col min="4612" max="4612" width="20.109375" style="1" customWidth="1"/>
    <col min="4613" max="4613" width="21.6640625" style="1" customWidth="1"/>
    <col min="4614" max="4864" width="8.88671875" style="1"/>
    <col min="4865" max="4865" width="7.88671875" style="1" customWidth="1"/>
    <col min="4866" max="4866" width="25.5546875" style="1" customWidth="1"/>
    <col min="4867" max="4867" width="14.5546875" style="1" customWidth="1"/>
    <col min="4868" max="4868" width="20.109375" style="1" customWidth="1"/>
    <col min="4869" max="4869" width="21.6640625" style="1" customWidth="1"/>
    <col min="4870" max="5120" width="8.88671875" style="1"/>
    <col min="5121" max="5121" width="7.88671875" style="1" customWidth="1"/>
    <col min="5122" max="5122" width="25.5546875" style="1" customWidth="1"/>
    <col min="5123" max="5123" width="14.5546875" style="1" customWidth="1"/>
    <col min="5124" max="5124" width="20.109375" style="1" customWidth="1"/>
    <col min="5125" max="5125" width="21.6640625" style="1" customWidth="1"/>
    <col min="5126" max="5376" width="8.88671875" style="1"/>
    <col min="5377" max="5377" width="7.88671875" style="1" customWidth="1"/>
    <col min="5378" max="5378" width="25.5546875" style="1" customWidth="1"/>
    <col min="5379" max="5379" width="14.5546875" style="1" customWidth="1"/>
    <col min="5380" max="5380" width="20.109375" style="1" customWidth="1"/>
    <col min="5381" max="5381" width="21.6640625" style="1" customWidth="1"/>
    <col min="5382" max="5632" width="8.88671875" style="1"/>
    <col min="5633" max="5633" width="7.88671875" style="1" customWidth="1"/>
    <col min="5634" max="5634" width="25.5546875" style="1" customWidth="1"/>
    <col min="5635" max="5635" width="14.5546875" style="1" customWidth="1"/>
    <col min="5636" max="5636" width="20.109375" style="1" customWidth="1"/>
    <col min="5637" max="5637" width="21.6640625" style="1" customWidth="1"/>
    <col min="5638" max="5888" width="8.88671875" style="1"/>
    <col min="5889" max="5889" width="7.88671875" style="1" customWidth="1"/>
    <col min="5890" max="5890" width="25.5546875" style="1" customWidth="1"/>
    <col min="5891" max="5891" width="14.5546875" style="1" customWidth="1"/>
    <col min="5892" max="5892" width="20.109375" style="1" customWidth="1"/>
    <col min="5893" max="5893" width="21.6640625" style="1" customWidth="1"/>
    <col min="5894" max="6144" width="8.88671875" style="1"/>
    <col min="6145" max="6145" width="7.88671875" style="1" customWidth="1"/>
    <col min="6146" max="6146" width="25.5546875" style="1" customWidth="1"/>
    <col min="6147" max="6147" width="14.5546875" style="1" customWidth="1"/>
    <col min="6148" max="6148" width="20.109375" style="1" customWidth="1"/>
    <col min="6149" max="6149" width="21.6640625" style="1" customWidth="1"/>
    <col min="6150" max="6400" width="8.88671875" style="1"/>
    <col min="6401" max="6401" width="7.88671875" style="1" customWidth="1"/>
    <col min="6402" max="6402" width="25.5546875" style="1" customWidth="1"/>
    <col min="6403" max="6403" width="14.5546875" style="1" customWidth="1"/>
    <col min="6404" max="6404" width="20.109375" style="1" customWidth="1"/>
    <col min="6405" max="6405" width="21.6640625" style="1" customWidth="1"/>
    <col min="6406" max="6656" width="8.88671875" style="1"/>
    <col min="6657" max="6657" width="7.88671875" style="1" customWidth="1"/>
    <col min="6658" max="6658" width="25.5546875" style="1" customWidth="1"/>
    <col min="6659" max="6659" width="14.5546875" style="1" customWidth="1"/>
    <col min="6660" max="6660" width="20.109375" style="1" customWidth="1"/>
    <col min="6661" max="6661" width="21.6640625" style="1" customWidth="1"/>
    <col min="6662" max="6912" width="8.88671875" style="1"/>
    <col min="6913" max="6913" width="7.88671875" style="1" customWidth="1"/>
    <col min="6914" max="6914" width="25.5546875" style="1" customWidth="1"/>
    <col min="6915" max="6915" width="14.5546875" style="1" customWidth="1"/>
    <col min="6916" max="6916" width="20.109375" style="1" customWidth="1"/>
    <col min="6917" max="6917" width="21.6640625" style="1" customWidth="1"/>
    <col min="6918" max="7168" width="8.88671875" style="1"/>
    <col min="7169" max="7169" width="7.88671875" style="1" customWidth="1"/>
    <col min="7170" max="7170" width="25.5546875" style="1" customWidth="1"/>
    <col min="7171" max="7171" width="14.5546875" style="1" customWidth="1"/>
    <col min="7172" max="7172" width="20.109375" style="1" customWidth="1"/>
    <col min="7173" max="7173" width="21.6640625" style="1" customWidth="1"/>
    <col min="7174" max="7424" width="8.88671875" style="1"/>
    <col min="7425" max="7425" width="7.88671875" style="1" customWidth="1"/>
    <col min="7426" max="7426" width="25.5546875" style="1" customWidth="1"/>
    <col min="7427" max="7427" width="14.5546875" style="1" customWidth="1"/>
    <col min="7428" max="7428" width="20.109375" style="1" customWidth="1"/>
    <col min="7429" max="7429" width="21.6640625" style="1" customWidth="1"/>
    <col min="7430" max="7680" width="8.88671875" style="1"/>
    <col min="7681" max="7681" width="7.88671875" style="1" customWidth="1"/>
    <col min="7682" max="7682" width="25.5546875" style="1" customWidth="1"/>
    <col min="7683" max="7683" width="14.5546875" style="1" customWidth="1"/>
    <col min="7684" max="7684" width="20.109375" style="1" customWidth="1"/>
    <col min="7685" max="7685" width="21.6640625" style="1" customWidth="1"/>
    <col min="7686" max="7936" width="8.88671875" style="1"/>
    <col min="7937" max="7937" width="7.88671875" style="1" customWidth="1"/>
    <col min="7938" max="7938" width="25.5546875" style="1" customWidth="1"/>
    <col min="7939" max="7939" width="14.5546875" style="1" customWidth="1"/>
    <col min="7940" max="7940" width="20.109375" style="1" customWidth="1"/>
    <col min="7941" max="7941" width="21.6640625" style="1" customWidth="1"/>
    <col min="7942" max="8192" width="8.88671875" style="1"/>
    <col min="8193" max="8193" width="7.88671875" style="1" customWidth="1"/>
    <col min="8194" max="8194" width="25.5546875" style="1" customWidth="1"/>
    <col min="8195" max="8195" width="14.5546875" style="1" customWidth="1"/>
    <col min="8196" max="8196" width="20.109375" style="1" customWidth="1"/>
    <col min="8197" max="8197" width="21.6640625" style="1" customWidth="1"/>
    <col min="8198" max="8448" width="8.88671875" style="1"/>
    <col min="8449" max="8449" width="7.88671875" style="1" customWidth="1"/>
    <col min="8450" max="8450" width="25.5546875" style="1" customWidth="1"/>
    <col min="8451" max="8451" width="14.5546875" style="1" customWidth="1"/>
    <col min="8452" max="8452" width="20.109375" style="1" customWidth="1"/>
    <col min="8453" max="8453" width="21.6640625" style="1" customWidth="1"/>
    <col min="8454" max="8704" width="8.88671875" style="1"/>
    <col min="8705" max="8705" width="7.88671875" style="1" customWidth="1"/>
    <col min="8706" max="8706" width="25.5546875" style="1" customWidth="1"/>
    <col min="8707" max="8707" width="14.5546875" style="1" customWidth="1"/>
    <col min="8708" max="8708" width="20.109375" style="1" customWidth="1"/>
    <col min="8709" max="8709" width="21.6640625" style="1" customWidth="1"/>
    <col min="8710" max="8960" width="8.88671875" style="1"/>
    <col min="8961" max="8961" width="7.88671875" style="1" customWidth="1"/>
    <col min="8962" max="8962" width="25.5546875" style="1" customWidth="1"/>
    <col min="8963" max="8963" width="14.5546875" style="1" customWidth="1"/>
    <col min="8964" max="8964" width="20.109375" style="1" customWidth="1"/>
    <col min="8965" max="8965" width="21.6640625" style="1" customWidth="1"/>
    <col min="8966" max="9216" width="8.88671875" style="1"/>
    <col min="9217" max="9217" width="7.88671875" style="1" customWidth="1"/>
    <col min="9218" max="9218" width="25.5546875" style="1" customWidth="1"/>
    <col min="9219" max="9219" width="14.5546875" style="1" customWidth="1"/>
    <col min="9220" max="9220" width="20.109375" style="1" customWidth="1"/>
    <col min="9221" max="9221" width="21.6640625" style="1" customWidth="1"/>
    <col min="9222" max="9472" width="8.88671875" style="1"/>
    <col min="9473" max="9473" width="7.88671875" style="1" customWidth="1"/>
    <col min="9474" max="9474" width="25.5546875" style="1" customWidth="1"/>
    <col min="9475" max="9475" width="14.5546875" style="1" customWidth="1"/>
    <col min="9476" max="9476" width="20.109375" style="1" customWidth="1"/>
    <col min="9477" max="9477" width="21.6640625" style="1" customWidth="1"/>
    <col min="9478" max="9728" width="8.88671875" style="1"/>
    <col min="9729" max="9729" width="7.88671875" style="1" customWidth="1"/>
    <col min="9730" max="9730" width="25.5546875" style="1" customWidth="1"/>
    <col min="9731" max="9731" width="14.5546875" style="1" customWidth="1"/>
    <col min="9732" max="9732" width="20.109375" style="1" customWidth="1"/>
    <col min="9733" max="9733" width="21.6640625" style="1" customWidth="1"/>
    <col min="9734" max="9984" width="8.88671875" style="1"/>
    <col min="9985" max="9985" width="7.88671875" style="1" customWidth="1"/>
    <col min="9986" max="9986" width="25.5546875" style="1" customWidth="1"/>
    <col min="9987" max="9987" width="14.5546875" style="1" customWidth="1"/>
    <col min="9988" max="9988" width="20.109375" style="1" customWidth="1"/>
    <col min="9989" max="9989" width="21.6640625" style="1" customWidth="1"/>
    <col min="9990" max="10240" width="8.88671875" style="1"/>
    <col min="10241" max="10241" width="7.88671875" style="1" customWidth="1"/>
    <col min="10242" max="10242" width="25.5546875" style="1" customWidth="1"/>
    <col min="10243" max="10243" width="14.5546875" style="1" customWidth="1"/>
    <col min="10244" max="10244" width="20.109375" style="1" customWidth="1"/>
    <col min="10245" max="10245" width="21.6640625" style="1" customWidth="1"/>
    <col min="10246" max="10496" width="8.88671875" style="1"/>
    <col min="10497" max="10497" width="7.88671875" style="1" customWidth="1"/>
    <col min="10498" max="10498" width="25.5546875" style="1" customWidth="1"/>
    <col min="10499" max="10499" width="14.5546875" style="1" customWidth="1"/>
    <col min="10500" max="10500" width="20.109375" style="1" customWidth="1"/>
    <col min="10501" max="10501" width="21.6640625" style="1" customWidth="1"/>
    <col min="10502" max="10752" width="8.88671875" style="1"/>
    <col min="10753" max="10753" width="7.88671875" style="1" customWidth="1"/>
    <col min="10754" max="10754" width="25.5546875" style="1" customWidth="1"/>
    <col min="10755" max="10755" width="14.5546875" style="1" customWidth="1"/>
    <col min="10756" max="10756" width="20.109375" style="1" customWidth="1"/>
    <col min="10757" max="10757" width="21.6640625" style="1" customWidth="1"/>
    <col min="10758" max="11008" width="8.88671875" style="1"/>
    <col min="11009" max="11009" width="7.88671875" style="1" customWidth="1"/>
    <col min="11010" max="11010" width="25.5546875" style="1" customWidth="1"/>
    <col min="11011" max="11011" width="14.5546875" style="1" customWidth="1"/>
    <col min="11012" max="11012" width="20.109375" style="1" customWidth="1"/>
    <col min="11013" max="11013" width="21.6640625" style="1" customWidth="1"/>
    <col min="11014" max="11264" width="8.88671875" style="1"/>
    <col min="11265" max="11265" width="7.88671875" style="1" customWidth="1"/>
    <col min="11266" max="11266" width="25.5546875" style="1" customWidth="1"/>
    <col min="11267" max="11267" width="14.5546875" style="1" customWidth="1"/>
    <col min="11268" max="11268" width="20.109375" style="1" customWidth="1"/>
    <col min="11269" max="11269" width="21.6640625" style="1" customWidth="1"/>
    <col min="11270" max="11520" width="8.88671875" style="1"/>
    <col min="11521" max="11521" width="7.88671875" style="1" customWidth="1"/>
    <col min="11522" max="11522" width="25.5546875" style="1" customWidth="1"/>
    <col min="11523" max="11523" width="14.5546875" style="1" customWidth="1"/>
    <col min="11524" max="11524" width="20.109375" style="1" customWidth="1"/>
    <col min="11525" max="11525" width="21.6640625" style="1" customWidth="1"/>
    <col min="11526" max="11776" width="8.88671875" style="1"/>
    <col min="11777" max="11777" width="7.88671875" style="1" customWidth="1"/>
    <col min="11778" max="11778" width="25.5546875" style="1" customWidth="1"/>
    <col min="11779" max="11779" width="14.5546875" style="1" customWidth="1"/>
    <col min="11780" max="11780" width="20.109375" style="1" customWidth="1"/>
    <col min="11781" max="11781" width="21.6640625" style="1" customWidth="1"/>
    <col min="11782" max="12032" width="8.88671875" style="1"/>
    <col min="12033" max="12033" width="7.88671875" style="1" customWidth="1"/>
    <col min="12034" max="12034" width="25.5546875" style="1" customWidth="1"/>
    <col min="12035" max="12035" width="14.5546875" style="1" customWidth="1"/>
    <col min="12036" max="12036" width="20.109375" style="1" customWidth="1"/>
    <col min="12037" max="12037" width="21.6640625" style="1" customWidth="1"/>
    <col min="12038" max="12288" width="8.88671875" style="1"/>
    <col min="12289" max="12289" width="7.88671875" style="1" customWidth="1"/>
    <col min="12290" max="12290" width="25.5546875" style="1" customWidth="1"/>
    <col min="12291" max="12291" width="14.5546875" style="1" customWidth="1"/>
    <col min="12292" max="12292" width="20.109375" style="1" customWidth="1"/>
    <col min="12293" max="12293" width="21.6640625" style="1" customWidth="1"/>
    <col min="12294" max="12544" width="8.88671875" style="1"/>
    <col min="12545" max="12545" width="7.88671875" style="1" customWidth="1"/>
    <col min="12546" max="12546" width="25.5546875" style="1" customWidth="1"/>
    <col min="12547" max="12547" width="14.5546875" style="1" customWidth="1"/>
    <col min="12548" max="12548" width="20.109375" style="1" customWidth="1"/>
    <col min="12549" max="12549" width="21.6640625" style="1" customWidth="1"/>
    <col min="12550" max="12800" width="8.88671875" style="1"/>
    <col min="12801" max="12801" width="7.88671875" style="1" customWidth="1"/>
    <col min="12802" max="12802" width="25.5546875" style="1" customWidth="1"/>
    <col min="12803" max="12803" width="14.5546875" style="1" customWidth="1"/>
    <col min="12804" max="12804" width="20.109375" style="1" customWidth="1"/>
    <col min="12805" max="12805" width="21.6640625" style="1" customWidth="1"/>
    <col min="12806" max="13056" width="8.88671875" style="1"/>
    <col min="13057" max="13057" width="7.88671875" style="1" customWidth="1"/>
    <col min="13058" max="13058" width="25.5546875" style="1" customWidth="1"/>
    <col min="13059" max="13059" width="14.5546875" style="1" customWidth="1"/>
    <col min="13060" max="13060" width="20.109375" style="1" customWidth="1"/>
    <col min="13061" max="13061" width="21.6640625" style="1" customWidth="1"/>
    <col min="13062" max="13312" width="8.88671875" style="1"/>
    <col min="13313" max="13313" width="7.88671875" style="1" customWidth="1"/>
    <col min="13314" max="13314" width="25.5546875" style="1" customWidth="1"/>
    <col min="13315" max="13315" width="14.5546875" style="1" customWidth="1"/>
    <col min="13316" max="13316" width="20.109375" style="1" customWidth="1"/>
    <col min="13317" max="13317" width="21.6640625" style="1" customWidth="1"/>
    <col min="13318" max="13568" width="8.88671875" style="1"/>
    <col min="13569" max="13569" width="7.88671875" style="1" customWidth="1"/>
    <col min="13570" max="13570" width="25.5546875" style="1" customWidth="1"/>
    <col min="13571" max="13571" width="14.5546875" style="1" customWidth="1"/>
    <col min="13572" max="13572" width="20.109375" style="1" customWidth="1"/>
    <col min="13573" max="13573" width="21.6640625" style="1" customWidth="1"/>
    <col min="13574" max="13824" width="8.88671875" style="1"/>
    <col min="13825" max="13825" width="7.88671875" style="1" customWidth="1"/>
    <col min="13826" max="13826" width="25.5546875" style="1" customWidth="1"/>
    <col min="13827" max="13827" width="14.5546875" style="1" customWidth="1"/>
    <col min="13828" max="13828" width="20.109375" style="1" customWidth="1"/>
    <col min="13829" max="13829" width="21.6640625" style="1" customWidth="1"/>
    <col min="13830" max="14080" width="8.88671875" style="1"/>
    <col min="14081" max="14081" width="7.88671875" style="1" customWidth="1"/>
    <col min="14082" max="14082" width="25.5546875" style="1" customWidth="1"/>
    <col min="14083" max="14083" width="14.5546875" style="1" customWidth="1"/>
    <col min="14084" max="14084" width="20.109375" style="1" customWidth="1"/>
    <col min="14085" max="14085" width="21.6640625" style="1" customWidth="1"/>
    <col min="14086" max="14336" width="8.88671875" style="1"/>
    <col min="14337" max="14337" width="7.88671875" style="1" customWidth="1"/>
    <col min="14338" max="14338" width="25.5546875" style="1" customWidth="1"/>
    <col min="14339" max="14339" width="14.5546875" style="1" customWidth="1"/>
    <col min="14340" max="14340" width="20.109375" style="1" customWidth="1"/>
    <col min="14341" max="14341" width="21.6640625" style="1" customWidth="1"/>
    <col min="14342" max="14592" width="8.88671875" style="1"/>
    <col min="14593" max="14593" width="7.88671875" style="1" customWidth="1"/>
    <col min="14594" max="14594" width="25.5546875" style="1" customWidth="1"/>
    <col min="14595" max="14595" width="14.5546875" style="1" customWidth="1"/>
    <col min="14596" max="14596" width="20.109375" style="1" customWidth="1"/>
    <col min="14597" max="14597" width="21.6640625" style="1" customWidth="1"/>
    <col min="14598" max="14848" width="8.88671875" style="1"/>
    <col min="14849" max="14849" width="7.88671875" style="1" customWidth="1"/>
    <col min="14850" max="14850" width="25.5546875" style="1" customWidth="1"/>
    <col min="14851" max="14851" width="14.5546875" style="1" customWidth="1"/>
    <col min="14852" max="14852" width="20.109375" style="1" customWidth="1"/>
    <col min="14853" max="14853" width="21.6640625" style="1" customWidth="1"/>
    <col min="14854" max="15104" width="8.88671875" style="1"/>
    <col min="15105" max="15105" width="7.88671875" style="1" customWidth="1"/>
    <col min="15106" max="15106" width="25.5546875" style="1" customWidth="1"/>
    <col min="15107" max="15107" width="14.5546875" style="1" customWidth="1"/>
    <col min="15108" max="15108" width="20.109375" style="1" customWidth="1"/>
    <col min="15109" max="15109" width="21.6640625" style="1" customWidth="1"/>
    <col min="15110" max="15360" width="8.88671875" style="1"/>
    <col min="15361" max="15361" width="7.88671875" style="1" customWidth="1"/>
    <col min="15362" max="15362" width="25.5546875" style="1" customWidth="1"/>
    <col min="15363" max="15363" width="14.5546875" style="1" customWidth="1"/>
    <col min="15364" max="15364" width="20.109375" style="1" customWidth="1"/>
    <col min="15365" max="15365" width="21.6640625" style="1" customWidth="1"/>
    <col min="15366" max="15616" width="8.88671875" style="1"/>
    <col min="15617" max="15617" width="7.88671875" style="1" customWidth="1"/>
    <col min="15618" max="15618" width="25.5546875" style="1" customWidth="1"/>
    <col min="15619" max="15619" width="14.5546875" style="1" customWidth="1"/>
    <col min="15620" max="15620" width="20.109375" style="1" customWidth="1"/>
    <col min="15621" max="15621" width="21.6640625" style="1" customWidth="1"/>
    <col min="15622" max="15872" width="8.88671875" style="1"/>
    <col min="15873" max="15873" width="7.88671875" style="1" customWidth="1"/>
    <col min="15874" max="15874" width="25.5546875" style="1" customWidth="1"/>
    <col min="15875" max="15875" width="14.5546875" style="1" customWidth="1"/>
    <col min="15876" max="15876" width="20.109375" style="1" customWidth="1"/>
    <col min="15877" max="15877" width="21.6640625" style="1" customWidth="1"/>
    <col min="15878" max="16128" width="8.88671875" style="1"/>
    <col min="16129" max="16129" width="7.88671875" style="1" customWidth="1"/>
    <col min="16130" max="16130" width="25.5546875" style="1" customWidth="1"/>
    <col min="16131" max="16131" width="14.5546875" style="1" customWidth="1"/>
    <col min="16132" max="16132" width="20.109375" style="1" customWidth="1"/>
    <col min="16133" max="16133" width="21.6640625" style="1" customWidth="1"/>
    <col min="16134" max="16384" width="8.88671875" style="1"/>
  </cols>
  <sheetData>
    <row r="1" spans="1:8" ht="13.8">
      <c r="A1" s="250" t="s">
        <v>0</v>
      </c>
      <c r="B1" s="246"/>
      <c r="C1" s="246"/>
      <c r="D1" s="246"/>
      <c r="E1" s="246"/>
    </row>
    <row r="2" spans="1:8" ht="35.4" customHeight="1">
      <c r="A2" s="245" t="s">
        <v>1</v>
      </c>
      <c r="B2" s="245"/>
      <c r="C2" s="245"/>
      <c r="D2" s="245"/>
      <c r="E2" s="245"/>
      <c r="F2" s="2"/>
      <c r="G2" s="3"/>
    </row>
    <row r="3" spans="1:8" ht="15" customHeight="1">
      <c r="A3" s="267" t="s">
        <v>2</v>
      </c>
      <c r="B3" s="267"/>
      <c r="C3" s="267"/>
      <c r="D3" s="267"/>
      <c r="E3" s="267"/>
      <c r="F3" s="4"/>
    </row>
    <row r="4" spans="1:8" ht="4.2" customHeight="1">
      <c r="A4" s="5"/>
      <c r="B4" s="5"/>
      <c r="C4" s="5"/>
      <c r="D4" s="5"/>
      <c r="E4" s="5"/>
      <c r="F4" s="4"/>
    </row>
    <row r="5" spans="1:8" ht="25.2" customHeight="1">
      <c r="A5" s="268" t="s">
        <v>3</v>
      </c>
      <c r="B5" s="268" t="s">
        <v>4</v>
      </c>
      <c r="C5" s="268" t="s">
        <v>5</v>
      </c>
      <c r="D5" s="268" t="s">
        <v>6</v>
      </c>
      <c r="E5" s="270" t="s">
        <v>7</v>
      </c>
      <c r="F5" s="2"/>
      <c r="G5" s="2"/>
      <c r="H5" s="2"/>
    </row>
    <row r="6" spans="1:8" ht="15.6" customHeight="1">
      <c r="A6" s="269"/>
      <c r="B6" s="269"/>
      <c r="C6" s="269"/>
      <c r="D6" s="269"/>
      <c r="E6" s="271"/>
      <c r="F6" s="2"/>
      <c r="G6" s="2"/>
      <c r="H6" s="2"/>
    </row>
    <row r="7" spans="1:8" ht="18" customHeight="1">
      <c r="A7" s="6" t="s">
        <v>8</v>
      </c>
      <c r="B7" s="7" t="s">
        <v>9</v>
      </c>
      <c r="C7" s="176">
        <v>2.54</v>
      </c>
      <c r="D7" s="176">
        <v>1.4</v>
      </c>
      <c r="E7" s="9">
        <f t="shared" ref="E7:E14" si="0">SUM(C7:D7)</f>
        <v>3.94</v>
      </c>
      <c r="F7" s="2"/>
      <c r="G7" s="2"/>
      <c r="H7" s="2"/>
    </row>
    <row r="8" spans="1:8" ht="18" customHeight="1">
      <c r="A8" s="10" t="s">
        <v>10</v>
      </c>
      <c r="B8" s="7" t="s">
        <v>11</v>
      </c>
      <c r="C8" s="176">
        <v>31.13</v>
      </c>
      <c r="D8" s="8">
        <v>3.91</v>
      </c>
      <c r="E8" s="9">
        <f t="shared" si="0"/>
        <v>35.04</v>
      </c>
      <c r="F8" s="2"/>
      <c r="G8" s="2"/>
      <c r="H8" s="2"/>
    </row>
    <row r="9" spans="1:8" ht="23.4" customHeight="1">
      <c r="A9" s="10" t="s">
        <v>12</v>
      </c>
      <c r="B9" s="7" t="s">
        <v>13</v>
      </c>
      <c r="C9" s="8">
        <v>33.68</v>
      </c>
      <c r="D9" s="8">
        <v>3.91</v>
      </c>
      <c r="E9" s="9">
        <f t="shared" si="0"/>
        <v>37.590000000000003</v>
      </c>
      <c r="F9" s="2"/>
      <c r="G9" s="2"/>
      <c r="H9" s="2"/>
    </row>
    <row r="10" spans="1:8" ht="33.6" customHeight="1">
      <c r="A10" s="10" t="s">
        <v>14</v>
      </c>
      <c r="B10" s="11" t="s">
        <v>616</v>
      </c>
      <c r="C10" s="12">
        <v>17.149999999999999</v>
      </c>
      <c r="D10" s="12">
        <v>2.68</v>
      </c>
      <c r="E10" s="12">
        <f>SUM(C10:D10)</f>
        <v>19.829999999999998</v>
      </c>
    </row>
    <row r="11" spans="1:8" ht="29.4" customHeight="1">
      <c r="A11" s="10" t="s">
        <v>15</v>
      </c>
      <c r="B11" s="11" t="s">
        <v>16</v>
      </c>
      <c r="C11" s="12">
        <v>17.149999999999999</v>
      </c>
      <c r="D11" s="12">
        <v>1.49</v>
      </c>
      <c r="E11" s="12">
        <f t="shared" si="0"/>
        <v>18.639999999999997</v>
      </c>
    </row>
    <row r="12" spans="1:8" ht="46.95" customHeight="1">
      <c r="A12" s="13" t="s">
        <v>17</v>
      </c>
      <c r="B12" s="11" t="s">
        <v>18</v>
      </c>
      <c r="C12" s="14">
        <v>98.79</v>
      </c>
      <c r="D12" s="15">
        <v>11.67</v>
      </c>
      <c r="E12" s="12">
        <f t="shared" si="0"/>
        <v>110.46000000000001</v>
      </c>
    </row>
    <row r="13" spans="1:8" ht="34.950000000000003" customHeight="1">
      <c r="A13" s="10" t="s">
        <v>19</v>
      </c>
      <c r="B13" s="16" t="s">
        <v>20</v>
      </c>
      <c r="C13" s="14">
        <v>98.09</v>
      </c>
      <c r="D13" s="15">
        <v>32.04</v>
      </c>
      <c r="E13" s="12">
        <f t="shared" si="0"/>
        <v>130.13</v>
      </c>
    </row>
    <row r="14" spans="1:8" ht="34.950000000000003" customHeight="1">
      <c r="A14" s="10" t="s">
        <v>21</v>
      </c>
      <c r="B14" s="16" t="s">
        <v>22</v>
      </c>
      <c r="C14" s="14">
        <v>114.44</v>
      </c>
      <c r="D14" s="15">
        <v>32.04</v>
      </c>
      <c r="E14" s="12">
        <f t="shared" si="0"/>
        <v>146.47999999999999</v>
      </c>
    </row>
    <row r="15" spans="1:8" ht="15" customHeight="1">
      <c r="A15" s="17"/>
      <c r="B15" s="18"/>
      <c r="C15" s="19"/>
      <c r="D15" s="20"/>
    </row>
    <row r="16" spans="1:8" ht="15" customHeight="1">
      <c r="A16" s="17"/>
      <c r="B16" s="18"/>
      <c r="C16" s="19"/>
      <c r="D16" s="20"/>
    </row>
  </sheetData>
  <mergeCells count="8">
    <mergeCell ref="A2:E2"/>
    <mergeCell ref="A1:E1"/>
    <mergeCell ref="A3:E3"/>
    <mergeCell ref="A5:A6"/>
    <mergeCell ref="B5:B6"/>
    <mergeCell ref="C5:C6"/>
    <mergeCell ref="D5:D6"/>
    <mergeCell ref="E5:E6"/>
  </mergeCells>
  <pageMargins left="0.61" right="0.25" top="0.17" bottom="0.21" header="0.17" footer="0.19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G36"/>
  <sheetViews>
    <sheetView topLeftCell="A31" workbookViewId="0">
      <selection activeCell="E10" sqref="E10"/>
    </sheetView>
  </sheetViews>
  <sheetFormatPr defaultRowHeight="14.4"/>
  <cols>
    <col min="1" max="1" width="8.44140625" customWidth="1"/>
    <col min="2" max="2" width="29.33203125" customWidth="1"/>
    <col min="3" max="3" width="11.33203125" customWidth="1"/>
    <col min="4" max="4" width="10.109375" customWidth="1"/>
    <col min="5" max="5" width="11.5546875" customWidth="1"/>
    <col min="6" max="6" width="13.109375" customWidth="1"/>
    <col min="7" max="7" width="14" customWidth="1"/>
  </cols>
  <sheetData>
    <row r="1" spans="1:7" ht="3.6" customHeight="1">
      <c r="A1" s="37"/>
      <c r="B1" s="37"/>
      <c r="C1" s="37"/>
      <c r="D1" s="37"/>
      <c r="E1" s="37"/>
      <c r="F1" s="37"/>
      <c r="G1" s="37"/>
    </row>
    <row r="2" spans="1:7">
      <c r="A2" s="272" t="s">
        <v>42</v>
      </c>
      <c r="B2" s="273"/>
      <c r="C2" s="273"/>
      <c r="D2" s="273"/>
      <c r="E2" s="273"/>
      <c r="F2" s="273"/>
      <c r="G2" s="273"/>
    </row>
    <row r="3" spans="1:7">
      <c r="A3" s="272" t="s">
        <v>43</v>
      </c>
      <c r="B3" s="273"/>
      <c r="C3" s="273"/>
      <c r="D3" s="273"/>
      <c r="E3" s="273"/>
      <c r="F3" s="273"/>
      <c r="G3" s="273"/>
    </row>
    <row r="4" spans="1:7">
      <c r="A4" s="274" t="s">
        <v>76</v>
      </c>
      <c r="B4" s="273"/>
      <c r="C4" s="273"/>
      <c r="D4" s="273"/>
      <c r="E4" s="273"/>
      <c r="F4" s="273"/>
      <c r="G4" s="273"/>
    </row>
    <row r="5" spans="1:7">
      <c r="A5" s="263" t="s">
        <v>2</v>
      </c>
      <c r="B5" s="275"/>
      <c r="C5" s="275"/>
      <c r="D5" s="275"/>
      <c r="E5" s="275"/>
      <c r="F5" s="276"/>
      <c r="G5" s="276"/>
    </row>
    <row r="6" spans="1:7">
      <c r="A6" s="277" t="s">
        <v>44</v>
      </c>
      <c r="B6" s="279" t="s">
        <v>45</v>
      </c>
      <c r="C6" s="281" t="s">
        <v>46</v>
      </c>
      <c r="D6" s="282"/>
      <c r="E6" s="279" t="s">
        <v>6</v>
      </c>
      <c r="F6" s="286" t="s">
        <v>7</v>
      </c>
      <c r="G6" s="287"/>
    </row>
    <row r="7" spans="1:7">
      <c r="A7" s="278"/>
      <c r="B7" s="280"/>
      <c r="C7" s="283"/>
      <c r="D7" s="284"/>
      <c r="E7" s="285"/>
      <c r="F7" s="287"/>
      <c r="G7" s="287"/>
    </row>
    <row r="8" spans="1:7" ht="14.4" customHeight="1">
      <c r="A8" s="278"/>
      <c r="B8" s="280"/>
      <c r="C8" s="38" t="s">
        <v>47</v>
      </c>
      <c r="D8" s="38" t="s">
        <v>48</v>
      </c>
      <c r="E8" s="285"/>
      <c r="F8" s="39" t="s">
        <v>47</v>
      </c>
      <c r="G8" s="39" t="s">
        <v>48</v>
      </c>
    </row>
    <row r="9" spans="1:7">
      <c r="A9" s="40" t="s">
        <v>49</v>
      </c>
      <c r="B9" s="40" t="s">
        <v>50</v>
      </c>
      <c r="C9" s="40">
        <v>1</v>
      </c>
      <c r="D9" s="40">
        <v>2</v>
      </c>
      <c r="E9" s="40">
        <v>3</v>
      </c>
      <c r="F9" s="40">
        <v>4</v>
      </c>
      <c r="G9" s="40">
        <v>5</v>
      </c>
    </row>
    <row r="10" spans="1:7">
      <c r="A10" s="40">
        <v>1</v>
      </c>
      <c r="B10" s="41" t="s">
        <v>613</v>
      </c>
      <c r="C10" s="42">
        <v>5.54</v>
      </c>
      <c r="D10" s="42">
        <v>5.54</v>
      </c>
      <c r="E10" s="42">
        <v>1.57</v>
      </c>
      <c r="F10" s="42">
        <f>E10+C10</f>
        <v>7.11</v>
      </c>
      <c r="G10" s="43">
        <f>E10+D10</f>
        <v>7.11</v>
      </c>
    </row>
    <row r="11" spans="1:7" ht="28.2">
      <c r="A11" s="40">
        <v>2</v>
      </c>
      <c r="B11" s="41" t="s">
        <v>614</v>
      </c>
      <c r="C11" s="42"/>
      <c r="D11" s="42"/>
      <c r="E11" s="42"/>
      <c r="F11" s="42"/>
      <c r="G11" s="43"/>
    </row>
    <row r="12" spans="1:7" ht="69.599999999999994">
      <c r="A12" s="40">
        <v>3</v>
      </c>
      <c r="B12" s="44" t="s">
        <v>52</v>
      </c>
      <c r="C12" s="42">
        <v>3.63</v>
      </c>
      <c r="D12" s="42">
        <v>2.4500000000000002</v>
      </c>
      <c r="E12" s="42">
        <v>0.71</v>
      </c>
      <c r="F12" s="42">
        <f>E12+C12</f>
        <v>4.34</v>
      </c>
      <c r="G12" s="43">
        <f t="shared" ref="G12:G23" si="0">E12+D12</f>
        <v>3.16</v>
      </c>
    </row>
    <row r="13" spans="1:7" ht="55.8">
      <c r="A13" s="40">
        <v>4</v>
      </c>
      <c r="B13" s="44" t="s">
        <v>53</v>
      </c>
      <c r="C13" s="42">
        <v>3.04</v>
      </c>
      <c r="D13" s="42">
        <v>2.16</v>
      </c>
      <c r="E13" s="42">
        <v>0.27</v>
      </c>
      <c r="F13" s="42">
        <f t="shared" ref="F13:F34" si="1">E13+C13</f>
        <v>3.31</v>
      </c>
      <c r="G13" s="43">
        <f t="shared" si="0"/>
        <v>2.4300000000000002</v>
      </c>
    </row>
    <row r="14" spans="1:7" ht="40.950000000000003" customHeight="1">
      <c r="A14" s="40">
        <v>5</v>
      </c>
      <c r="B14" s="44" t="s">
        <v>54</v>
      </c>
      <c r="C14" s="42">
        <v>3.04</v>
      </c>
      <c r="D14" s="42">
        <v>2.16</v>
      </c>
      <c r="E14" s="42">
        <v>0.28999999999999998</v>
      </c>
      <c r="F14" s="42">
        <f t="shared" si="1"/>
        <v>3.33</v>
      </c>
      <c r="G14" s="43">
        <f t="shared" si="0"/>
        <v>2.4500000000000002</v>
      </c>
    </row>
    <row r="15" spans="1:7" ht="42">
      <c r="A15" s="40">
        <v>6</v>
      </c>
      <c r="B15" s="44" t="s">
        <v>55</v>
      </c>
      <c r="C15" s="42">
        <v>4.22</v>
      </c>
      <c r="D15" s="42">
        <v>2.16</v>
      </c>
      <c r="E15" s="45">
        <v>1.2</v>
      </c>
      <c r="F15" s="42">
        <f t="shared" si="1"/>
        <v>5.42</v>
      </c>
      <c r="G15" s="43">
        <f t="shared" si="0"/>
        <v>3.3600000000000003</v>
      </c>
    </row>
    <row r="16" spans="1:7" ht="55.8">
      <c r="A16" s="40">
        <v>8</v>
      </c>
      <c r="B16" s="44" t="s">
        <v>56</v>
      </c>
      <c r="C16" s="47">
        <v>4.82</v>
      </c>
      <c r="D16" s="47">
        <v>2.16</v>
      </c>
      <c r="E16" s="47">
        <v>0.21</v>
      </c>
      <c r="F16" s="47">
        <f t="shared" si="1"/>
        <v>5.03</v>
      </c>
      <c r="G16" s="43">
        <f t="shared" si="0"/>
        <v>2.37</v>
      </c>
    </row>
    <row r="17" spans="1:7" ht="42">
      <c r="A17" s="40">
        <v>9</v>
      </c>
      <c r="B17" s="44" t="s">
        <v>57</v>
      </c>
      <c r="C17" s="47">
        <v>3.9</v>
      </c>
      <c r="D17" s="47">
        <v>2.77</v>
      </c>
      <c r="E17" s="47">
        <v>2</v>
      </c>
      <c r="F17" s="47">
        <f t="shared" si="1"/>
        <v>5.9</v>
      </c>
      <c r="G17" s="43">
        <f t="shared" si="0"/>
        <v>4.7699999999999996</v>
      </c>
    </row>
    <row r="18" spans="1:7" ht="37.950000000000003" customHeight="1">
      <c r="A18" s="40">
        <v>10</v>
      </c>
      <c r="B18" s="44" t="s">
        <v>58</v>
      </c>
      <c r="C18" s="47">
        <v>3.9</v>
      </c>
      <c r="D18" s="47">
        <v>2.77</v>
      </c>
      <c r="E18" s="47">
        <v>4.4800000000000004</v>
      </c>
      <c r="F18" s="47">
        <f t="shared" si="1"/>
        <v>8.3800000000000008</v>
      </c>
      <c r="G18" s="43">
        <f t="shared" si="0"/>
        <v>7.25</v>
      </c>
    </row>
    <row r="19" spans="1:7" ht="43.95" customHeight="1">
      <c r="A19" s="40">
        <v>12</v>
      </c>
      <c r="B19" s="44" t="s">
        <v>59</v>
      </c>
      <c r="C19" s="47">
        <v>3.04</v>
      </c>
      <c r="D19" s="47">
        <v>2.16</v>
      </c>
      <c r="E19" s="47">
        <v>0.66</v>
      </c>
      <c r="F19" s="47">
        <f t="shared" si="1"/>
        <v>3.7</v>
      </c>
      <c r="G19" s="43">
        <f t="shared" si="0"/>
        <v>2.8200000000000003</v>
      </c>
    </row>
    <row r="20" spans="1:7" ht="42">
      <c r="A20" s="40">
        <v>13</v>
      </c>
      <c r="B20" s="44" t="s">
        <v>60</v>
      </c>
      <c r="C20" s="47">
        <v>3.04</v>
      </c>
      <c r="D20" s="47">
        <v>2.16</v>
      </c>
      <c r="E20" s="48">
        <v>0.23</v>
      </c>
      <c r="F20" s="47">
        <f t="shared" si="1"/>
        <v>3.27</v>
      </c>
      <c r="G20" s="43">
        <f t="shared" si="0"/>
        <v>2.39</v>
      </c>
    </row>
    <row r="21" spans="1:7" ht="28.2">
      <c r="A21" s="40">
        <v>15</v>
      </c>
      <c r="B21" s="44" t="s">
        <v>61</v>
      </c>
      <c r="C21" s="47">
        <v>2.77</v>
      </c>
      <c r="D21" s="47">
        <v>1.25</v>
      </c>
      <c r="E21" s="47">
        <v>1.57</v>
      </c>
      <c r="F21" s="47">
        <f t="shared" si="1"/>
        <v>4.34</v>
      </c>
      <c r="G21" s="43">
        <f t="shared" si="0"/>
        <v>2.8200000000000003</v>
      </c>
    </row>
    <row r="22" spans="1:7">
      <c r="A22" s="40">
        <v>16</v>
      </c>
      <c r="B22" s="49" t="s">
        <v>62</v>
      </c>
      <c r="C22" s="50">
        <v>3.04</v>
      </c>
      <c r="D22" s="47">
        <v>1.86</v>
      </c>
      <c r="E22" s="47">
        <v>0.5</v>
      </c>
      <c r="F22" s="47">
        <f t="shared" si="1"/>
        <v>3.54</v>
      </c>
      <c r="G22" s="43">
        <f t="shared" si="0"/>
        <v>2.3600000000000003</v>
      </c>
    </row>
    <row r="23" spans="1:7" ht="42">
      <c r="A23" s="40">
        <v>17</v>
      </c>
      <c r="B23" s="44" t="s">
        <v>63</v>
      </c>
      <c r="C23" s="47">
        <v>3.14</v>
      </c>
      <c r="D23" s="47">
        <v>1.25</v>
      </c>
      <c r="E23" s="47">
        <v>0.38</v>
      </c>
      <c r="F23" s="47">
        <f t="shared" si="1"/>
        <v>3.52</v>
      </c>
      <c r="G23" s="43">
        <f t="shared" si="0"/>
        <v>1.63</v>
      </c>
    </row>
    <row r="24" spans="1:7" ht="28.2">
      <c r="A24" s="40">
        <v>18</v>
      </c>
      <c r="B24" s="44" t="s">
        <v>64</v>
      </c>
      <c r="C24" s="47">
        <v>11.36</v>
      </c>
      <c r="D24" s="47">
        <v>11.36</v>
      </c>
      <c r="E24" s="47">
        <v>0.19</v>
      </c>
      <c r="F24" s="47">
        <f t="shared" si="1"/>
        <v>11.549999999999999</v>
      </c>
      <c r="G24" s="43">
        <f>D24+E24</f>
        <v>11.549999999999999</v>
      </c>
    </row>
    <row r="25" spans="1:7" ht="55.8">
      <c r="A25" s="40">
        <v>19</v>
      </c>
      <c r="B25" s="44" t="s">
        <v>65</v>
      </c>
      <c r="C25" s="47">
        <v>6.55</v>
      </c>
      <c r="D25" s="47">
        <v>3.14</v>
      </c>
      <c r="E25" s="47">
        <v>3.28</v>
      </c>
      <c r="F25" s="47">
        <f t="shared" si="1"/>
        <v>9.83</v>
      </c>
      <c r="G25" s="43">
        <f t="shared" ref="G25:G35" si="2">E25+D25</f>
        <v>6.42</v>
      </c>
    </row>
    <row r="26" spans="1:7" ht="55.8">
      <c r="A26" s="40">
        <v>20</v>
      </c>
      <c r="B26" s="44" t="s">
        <v>66</v>
      </c>
      <c r="C26" s="47">
        <v>6.55</v>
      </c>
      <c r="D26" s="47">
        <v>3.14</v>
      </c>
      <c r="E26" s="47">
        <v>4.25</v>
      </c>
      <c r="F26" s="47">
        <f t="shared" si="1"/>
        <v>10.8</v>
      </c>
      <c r="G26" s="43">
        <f t="shared" si="2"/>
        <v>7.3900000000000006</v>
      </c>
    </row>
    <row r="27" spans="1:7" ht="42">
      <c r="A27" s="40">
        <v>21</v>
      </c>
      <c r="B27" s="44" t="s">
        <v>67</v>
      </c>
      <c r="C27" s="47">
        <v>3.04</v>
      </c>
      <c r="D27" s="47">
        <v>1.86</v>
      </c>
      <c r="E27" s="47">
        <v>0.57999999999999996</v>
      </c>
      <c r="F27" s="47">
        <f t="shared" si="1"/>
        <v>3.62</v>
      </c>
      <c r="G27" s="43">
        <f t="shared" si="2"/>
        <v>2.44</v>
      </c>
    </row>
    <row r="28" spans="1:7">
      <c r="A28" s="40">
        <v>22</v>
      </c>
      <c r="B28" s="44" t="s">
        <v>68</v>
      </c>
      <c r="C28" s="47">
        <v>3.04</v>
      </c>
      <c r="D28" s="47">
        <v>1.86</v>
      </c>
      <c r="E28" s="47">
        <v>0.17</v>
      </c>
      <c r="F28" s="47">
        <f t="shared" si="1"/>
        <v>3.21</v>
      </c>
      <c r="G28" s="43">
        <f t="shared" si="2"/>
        <v>2.0300000000000002</v>
      </c>
    </row>
    <row r="29" spans="1:7" ht="28.2">
      <c r="A29" s="40">
        <v>23</v>
      </c>
      <c r="B29" s="44" t="s">
        <v>69</v>
      </c>
      <c r="C29" s="47">
        <v>1.86</v>
      </c>
      <c r="D29" s="47">
        <v>1.18</v>
      </c>
      <c r="E29" s="47">
        <v>0.22</v>
      </c>
      <c r="F29" s="47">
        <f t="shared" si="1"/>
        <v>2.08</v>
      </c>
      <c r="G29" s="43">
        <f t="shared" si="2"/>
        <v>1.4</v>
      </c>
    </row>
    <row r="30" spans="1:7" ht="28.2">
      <c r="A30" s="40">
        <v>24</v>
      </c>
      <c r="B30" s="44" t="s">
        <v>70</v>
      </c>
      <c r="C30" s="47">
        <v>1.86</v>
      </c>
      <c r="D30" s="47">
        <v>1.18</v>
      </c>
      <c r="E30" s="47">
        <v>0.23</v>
      </c>
      <c r="F30" s="47">
        <f t="shared" si="1"/>
        <v>2.0900000000000003</v>
      </c>
      <c r="G30" s="43">
        <f t="shared" si="2"/>
        <v>1.41</v>
      </c>
    </row>
    <row r="31" spans="1:7" ht="42">
      <c r="A31" s="40">
        <v>25</v>
      </c>
      <c r="B31" s="44" t="s">
        <v>71</v>
      </c>
      <c r="C31" s="47">
        <v>4.22</v>
      </c>
      <c r="D31" s="47">
        <v>1.86</v>
      </c>
      <c r="E31" s="47">
        <v>1.06</v>
      </c>
      <c r="F31" s="47">
        <f t="shared" si="1"/>
        <v>5.2799999999999994</v>
      </c>
      <c r="G31" s="43">
        <f t="shared" si="2"/>
        <v>2.92</v>
      </c>
    </row>
    <row r="32" spans="1:7" ht="42">
      <c r="A32" s="40">
        <v>26</v>
      </c>
      <c r="B32" s="44" t="s">
        <v>72</v>
      </c>
      <c r="C32" s="47">
        <v>2.75</v>
      </c>
      <c r="D32" s="47">
        <v>1.57</v>
      </c>
      <c r="E32" s="47">
        <v>0.59</v>
      </c>
      <c r="F32" s="47">
        <f t="shared" si="1"/>
        <v>3.34</v>
      </c>
      <c r="G32" s="43">
        <f t="shared" si="2"/>
        <v>2.16</v>
      </c>
    </row>
    <row r="33" spans="1:7" ht="55.8">
      <c r="A33" s="40">
        <v>27</v>
      </c>
      <c r="B33" s="44" t="s">
        <v>73</v>
      </c>
      <c r="C33" s="47">
        <v>2.4500000000000002</v>
      </c>
      <c r="D33" s="47">
        <v>0.98</v>
      </c>
      <c r="E33" s="47">
        <v>0.55000000000000004</v>
      </c>
      <c r="F33" s="47">
        <f t="shared" si="1"/>
        <v>3</v>
      </c>
      <c r="G33" s="43">
        <f t="shared" si="2"/>
        <v>1.53</v>
      </c>
    </row>
    <row r="34" spans="1:7" ht="42">
      <c r="A34" s="40">
        <v>28</v>
      </c>
      <c r="B34" s="44" t="s">
        <v>74</v>
      </c>
      <c r="C34" s="47">
        <v>4.28</v>
      </c>
      <c r="D34" s="47">
        <v>2.39</v>
      </c>
      <c r="E34" s="47">
        <v>1.52</v>
      </c>
      <c r="F34" s="47">
        <f t="shared" si="1"/>
        <v>5.8000000000000007</v>
      </c>
      <c r="G34" s="43">
        <f t="shared" si="2"/>
        <v>3.91</v>
      </c>
    </row>
    <row r="35" spans="1:7" ht="69.599999999999994">
      <c r="A35" s="40">
        <v>29</v>
      </c>
      <c r="B35" s="173" t="s">
        <v>615</v>
      </c>
      <c r="C35" s="47">
        <v>3.63</v>
      </c>
      <c r="D35" s="47">
        <v>2.16</v>
      </c>
      <c r="E35" s="47">
        <v>0.7</v>
      </c>
      <c r="F35" s="47">
        <f t="shared" ref="F35:F36" si="3">E35+C35</f>
        <v>4.33</v>
      </c>
      <c r="G35" s="43">
        <f t="shared" si="2"/>
        <v>2.8600000000000003</v>
      </c>
    </row>
    <row r="36" spans="1:7" ht="55.8">
      <c r="A36" s="40">
        <v>30</v>
      </c>
      <c r="B36" s="44" t="s">
        <v>75</v>
      </c>
      <c r="C36" s="47">
        <v>15.15</v>
      </c>
      <c r="D36" s="47">
        <v>15.15</v>
      </c>
      <c r="E36" s="47">
        <v>0.19</v>
      </c>
      <c r="F36" s="47">
        <f t="shared" si="3"/>
        <v>15.34</v>
      </c>
      <c r="G36" s="43">
        <f>D36+E36</f>
        <v>15.34</v>
      </c>
    </row>
  </sheetData>
  <mergeCells count="9">
    <mergeCell ref="A2:G2"/>
    <mergeCell ref="A3:G3"/>
    <mergeCell ref="A4:G4"/>
    <mergeCell ref="A5:G5"/>
    <mergeCell ref="A6:A8"/>
    <mergeCell ref="B6:B8"/>
    <mergeCell ref="C6:D7"/>
    <mergeCell ref="E6:E8"/>
    <mergeCell ref="F6:G7"/>
  </mergeCells>
  <pageMargins left="0.2" right="0.2" top="0.21" bottom="0.23622047244094491" header="0.21" footer="0.2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B3:G13"/>
  <sheetViews>
    <sheetView workbookViewId="0">
      <selection activeCell="F11" sqref="F11:F12"/>
    </sheetView>
  </sheetViews>
  <sheetFormatPr defaultRowHeight="14.4"/>
  <cols>
    <col min="1" max="1" width="2.44140625" customWidth="1"/>
    <col min="3" max="3" width="33.6640625" customWidth="1"/>
    <col min="4" max="4" width="10.33203125" customWidth="1"/>
    <col min="5" max="5" width="16.44140625" customWidth="1"/>
    <col min="6" max="6" width="13.6640625" customWidth="1"/>
  </cols>
  <sheetData>
    <row r="3" spans="2:7" ht="15.6">
      <c r="B3" s="64"/>
      <c r="C3" s="64"/>
      <c r="D3" s="64"/>
      <c r="E3" s="289" t="s">
        <v>81</v>
      </c>
      <c r="F3" s="289"/>
    </row>
    <row r="4" spans="2:7" ht="15.6">
      <c r="B4" s="64"/>
      <c r="C4" s="64"/>
      <c r="D4" s="64"/>
      <c r="E4" s="64"/>
      <c r="F4" s="64"/>
    </row>
    <row r="5" spans="2:7" ht="20.399999999999999">
      <c r="B5" s="290" t="s">
        <v>136</v>
      </c>
      <c r="C5" s="290"/>
      <c r="D5" s="290"/>
      <c r="E5" s="290"/>
      <c r="F5" s="290"/>
    </row>
    <row r="6" spans="2:7" ht="16.2">
      <c r="B6" s="288" t="s">
        <v>137</v>
      </c>
      <c r="C6" s="288"/>
      <c r="D6" s="288"/>
      <c r="E6" s="288"/>
      <c r="F6" s="288"/>
    </row>
    <row r="7" spans="2:7" ht="15.6">
      <c r="B7" s="288" t="s">
        <v>138</v>
      </c>
      <c r="C7" s="288"/>
      <c r="D7" s="288"/>
      <c r="E7" s="288"/>
      <c r="F7" s="288"/>
    </row>
    <row r="8" spans="2:7" ht="15.6">
      <c r="B8" s="288" t="s">
        <v>41</v>
      </c>
      <c r="C8" s="288"/>
      <c r="D8" s="288"/>
      <c r="E8" s="288"/>
      <c r="F8" s="288"/>
    </row>
    <row r="9" spans="2:7" ht="15.6">
      <c r="B9" s="64"/>
      <c r="C9" s="64"/>
      <c r="D9" s="64"/>
      <c r="E9" s="64"/>
      <c r="F9" s="64"/>
    </row>
    <row r="10" spans="2:7" ht="35.4" customHeight="1">
      <c r="B10" s="65" t="s">
        <v>44</v>
      </c>
      <c r="C10" s="66" t="s">
        <v>45</v>
      </c>
      <c r="D10" s="66" t="s">
        <v>46</v>
      </c>
      <c r="E10" s="66" t="s">
        <v>139</v>
      </c>
      <c r="F10" s="67" t="s">
        <v>27</v>
      </c>
      <c r="G10" s="21"/>
    </row>
    <row r="11" spans="2:7" ht="51" customHeight="1">
      <c r="B11" s="65" t="s">
        <v>626</v>
      </c>
      <c r="C11" s="68" t="s">
        <v>140</v>
      </c>
      <c r="D11" s="69">
        <v>2.82</v>
      </c>
      <c r="E11" s="69">
        <v>22.99</v>
      </c>
      <c r="F11" s="70">
        <f>D11+E11</f>
        <v>25.81</v>
      </c>
    </row>
    <row r="12" spans="2:7" ht="25.2" customHeight="1">
      <c r="B12" s="65"/>
      <c r="C12" s="71" t="s">
        <v>79</v>
      </c>
      <c r="D12" s="69">
        <v>5.54</v>
      </c>
      <c r="E12" s="72">
        <v>1.57</v>
      </c>
      <c r="F12" s="73">
        <f>E12+D12</f>
        <v>7.11</v>
      </c>
    </row>
    <row r="13" spans="2:7" ht="15.6">
      <c r="B13" s="65"/>
      <c r="C13" s="71" t="s">
        <v>141</v>
      </c>
      <c r="D13" s="74">
        <f>D11+D12</f>
        <v>8.36</v>
      </c>
      <c r="E13" s="75">
        <f>E11+E12</f>
        <v>24.56</v>
      </c>
      <c r="F13" s="175">
        <f>F11+F12</f>
        <v>32.92</v>
      </c>
    </row>
  </sheetData>
  <mergeCells count="5">
    <mergeCell ref="B7:F7"/>
    <mergeCell ref="B8:F8"/>
    <mergeCell ref="B6:F6"/>
    <mergeCell ref="E3:F3"/>
    <mergeCell ref="B5:F5"/>
  </mergeCells>
  <pageMargins left="0.2" right="0.2" top="0.36" bottom="0.24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E108"/>
  <sheetViews>
    <sheetView topLeftCell="A74" zoomScale="80" zoomScaleNormal="80" workbookViewId="0">
      <selection activeCell="E103" sqref="E103:E104"/>
    </sheetView>
  </sheetViews>
  <sheetFormatPr defaultRowHeight="14.4"/>
  <cols>
    <col min="1" max="1" width="9.6640625" bestFit="1" customWidth="1"/>
    <col min="2" max="2" width="60.6640625" customWidth="1"/>
    <col min="3" max="3" width="12.44140625" customWidth="1"/>
    <col min="4" max="4" width="14.44140625" customWidth="1"/>
    <col min="5" max="5" width="13.33203125" customWidth="1"/>
    <col min="8" max="9" width="8.88671875" customWidth="1"/>
  </cols>
  <sheetData>
    <row r="1" spans="1:5" ht="19.8" customHeight="1">
      <c r="A1" s="292" t="s">
        <v>136</v>
      </c>
      <c r="B1" s="292"/>
      <c r="C1" s="292"/>
      <c r="D1" s="292"/>
      <c r="E1" s="260"/>
    </row>
    <row r="2" spans="1:5" ht="18" customHeight="1">
      <c r="A2" s="291" t="s">
        <v>142</v>
      </c>
      <c r="B2" s="291"/>
      <c r="C2" s="291"/>
      <c r="D2" s="291"/>
      <c r="E2" s="260"/>
    </row>
    <row r="3" spans="1:5" ht="18">
      <c r="A3" s="292" t="s">
        <v>2</v>
      </c>
      <c r="B3" s="260"/>
      <c r="C3" s="260"/>
      <c r="D3" s="260"/>
      <c r="E3" s="260"/>
    </row>
    <row r="4" spans="1:5">
      <c r="A4" s="189"/>
      <c r="B4" s="189"/>
      <c r="C4" s="189"/>
      <c r="D4" s="189"/>
      <c r="E4" s="186"/>
    </row>
    <row r="5" spans="1:5" ht="45" customHeight="1">
      <c r="A5" s="279" t="s">
        <v>44</v>
      </c>
      <c r="B5" s="279" t="s">
        <v>45</v>
      </c>
      <c r="C5" s="279" t="s">
        <v>46</v>
      </c>
      <c r="D5" s="279" t="s">
        <v>139</v>
      </c>
      <c r="E5" s="279" t="s">
        <v>143</v>
      </c>
    </row>
    <row r="6" spans="1:5" ht="1.95" hidden="1" customHeight="1">
      <c r="A6" s="293"/>
      <c r="B6" s="293"/>
      <c r="C6" s="293"/>
      <c r="D6" s="293"/>
      <c r="E6" s="293"/>
    </row>
    <row r="7" spans="1:5" ht="7.2" customHeight="1">
      <c r="A7" s="294"/>
      <c r="B7" s="294"/>
      <c r="C7" s="294"/>
      <c r="D7" s="294"/>
      <c r="E7" s="294"/>
    </row>
    <row r="8" spans="1:5" ht="14.4" customHeight="1">
      <c r="A8" s="40" t="s">
        <v>49</v>
      </c>
      <c r="B8" s="40" t="s">
        <v>50</v>
      </c>
      <c r="C8" s="40">
        <v>3</v>
      </c>
      <c r="D8" s="40">
        <v>4</v>
      </c>
      <c r="E8" s="76">
        <v>5</v>
      </c>
    </row>
    <row r="9" spans="1:5">
      <c r="A9" s="187"/>
      <c r="B9" s="194" t="s">
        <v>144</v>
      </c>
      <c r="C9" s="188"/>
      <c r="D9" s="188"/>
      <c r="E9" s="188"/>
    </row>
    <row r="10" spans="1:5">
      <c r="A10" s="187"/>
      <c r="B10" s="194" t="s">
        <v>145</v>
      </c>
      <c r="C10" s="188"/>
      <c r="D10" s="188"/>
      <c r="E10" s="188"/>
    </row>
    <row r="11" spans="1:5">
      <c r="A11" s="187"/>
      <c r="B11" s="194" t="s">
        <v>146</v>
      </c>
      <c r="C11" s="188"/>
      <c r="D11" s="188"/>
      <c r="E11" s="188"/>
    </row>
    <row r="12" spans="1:5">
      <c r="A12" s="279">
        <v>1</v>
      </c>
      <c r="B12" s="295" t="s">
        <v>147</v>
      </c>
      <c r="C12" s="297">
        <v>8.1199999999999992</v>
      </c>
      <c r="D12" s="297">
        <v>0.27</v>
      </c>
      <c r="E12" s="299">
        <f>SUM(C12:D12)</f>
        <v>8.3899999999999988</v>
      </c>
    </row>
    <row r="13" spans="1:5" ht="8.4" customHeight="1">
      <c r="A13" s="294"/>
      <c r="B13" s="296"/>
      <c r="C13" s="298"/>
      <c r="D13" s="298"/>
      <c r="E13" s="300"/>
    </row>
    <row r="14" spans="1:5">
      <c r="A14" s="279">
        <v>2</v>
      </c>
      <c r="B14" s="295" t="s">
        <v>148</v>
      </c>
      <c r="C14" s="297">
        <v>8.1199999999999992</v>
      </c>
      <c r="D14" s="297">
        <v>7.08</v>
      </c>
      <c r="E14" s="301" t="s">
        <v>635</v>
      </c>
    </row>
    <row r="15" spans="1:5" ht="12" customHeight="1">
      <c r="A15" s="294"/>
      <c r="B15" s="296"/>
      <c r="C15" s="298"/>
      <c r="D15" s="298"/>
      <c r="E15" s="302"/>
    </row>
    <row r="16" spans="1:5" ht="14.4" customHeight="1">
      <c r="A16" s="279">
        <v>3</v>
      </c>
      <c r="B16" s="295" t="s">
        <v>149</v>
      </c>
      <c r="C16" s="297">
        <v>12.18</v>
      </c>
      <c r="D16" s="297">
        <v>13.56</v>
      </c>
      <c r="E16" s="301" t="s">
        <v>636</v>
      </c>
    </row>
    <row r="17" spans="1:5" ht="10.95" customHeight="1">
      <c r="A17" s="294"/>
      <c r="B17" s="296"/>
      <c r="C17" s="298"/>
      <c r="D17" s="298"/>
      <c r="E17" s="302"/>
    </row>
    <row r="18" spans="1:5" ht="15" customHeight="1">
      <c r="A18" s="119"/>
      <c r="B18" s="194" t="s">
        <v>150</v>
      </c>
      <c r="C18" s="47"/>
      <c r="D18" s="47"/>
      <c r="E18" s="192"/>
    </row>
    <row r="19" spans="1:5">
      <c r="A19" s="303">
        <v>4</v>
      </c>
      <c r="B19" s="295" t="s">
        <v>151</v>
      </c>
      <c r="C19" s="297">
        <v>12.18</v>
      </c>
      <c r="D19" s="297">
        <v>2.62</v>
      </c>
      <c r="E19" s="301" t="s">
        <v>637</v>
      </c>
    </row>
    <row r="20" spans="1:5" ht="18" customHeight="1">
      <c r="A20" s="304"/>
      <c r="B20" s="296"/>
      <c r="C20" s="298"/>
      <c r="D20" s="298"/>
      <c r="E20" s="302"/>
    </row>
    <row r="21" spans="1:5">
      <c r="A21" s="303">
        <v>5</v>
      </c>
      <c r="B21" s="295" t="s">
        <v>152</v>
      </c>
      <c r="C21" s="297">
        <v>8.1199999999999992</v>
      </c>
      <c r="D21" s="297">
        <v>2.62</v>
      </c>
      <c r="E21" s="299">
        <f>SUM(C21:D21)</f>
        <v>10.739999999999998</v>
      </c>
    </row>
    <row r="22" spans="1:5" ht="18" customHeight="1">
      <c r="A22" s="304"/>
      <c r="B22" s="296"/>
      <c r="C22" s="298"/>
      <c r="D22" s="298"/>
      <c r="E22" s="300"/>
    </row>
    <row r="23" spans="1:5">
      <c r="A23" s="303">
        <v>6</v>
      </c>
      <c r="B23" s="295" t="s">
        <v>153</v>
      </c>
      <c r="C23" s="297">
        <v>12.18</v>
      </c>
      <c r="D23" s="297">
        <v>21.35</v>
      </c>
      <c r="E23" s="301">
        <f>SUM(C23:D23)</f>
        <v>33.53</v>
      </c>
    </row>
    <row r="24" spans="1:5" ht="14.4" customHeight="1">
      <c r="A24" s="304"/>
      <c r="B24" s="296"/>
      <c r="C24" s="298"/>
      <c r="D24" s="298"/>
      <c r="E24" s="302"/>
    </row>
    <row r="25" spans="1:5">
      <c r="A25" s="303">
        <v>7</v>
      </c>
      <c r="B25" s="295" t="s">
        <v>154</v>
      </c>
      <c r="C25" s="297">
        <v>8.1199999999999992</v>
      </c>
      <c r="D25" s="297">
        <v>2.62</v>
      </c>
      <c r="E25" s="299">
        <f>SUM(C25:D25)</f>
        <v>10.739999999999998</v>
      </c>
    </row>
    <row r="26" spans="1:5">
      <c r="A26" s="304"/>
      <c r="B26" s="296"/>
      <c r="C26" s="298"/>
      <c r="D26" s="298"/>
      <c r="E26" s="300"/>
    </row>
    <row r="27" spans="1:5" ht="27.6">
      <c r="A27" s="119"/>
      <c r="B27" s="194" t="s">
        <v>155</v>
      </c>
      <c r="C27" s="47"/>
      <c r="D27" s="47"/>
      <c r="E27" s="192"/>
    </row>
    <row r="28" spans="1:5">
      <c r="A28" s="303">
        <v>8</v>
      </c>
      <c r="B28" s="295" t="s">
        <v>156</v>
      </c>
      <c r="C28" s="297">
        <v>8.1199999999999992</v>
      </c>
      <c r="D28" s="297">
        <v>0.27</v>
      </c>
      <c r="E28" s="301">
        <f>SUM(C28:D28)</f>
        <v>8.3899999999999988</v>
      </c>
    </row>
    <row r="29" spans="1:5" ht="7.95" customHeight="1">
      <c r="A29" s="304"/>
      <c r="B29" s="296"/>
      <c r="C29" s="298"/>
      <c r="D29" s="298"/>
      <c r="E29" s="302"/>
    </row>
    <row r="30" spans="1:5">
      <c r="A30" s="303">
        <v>9</v>
      </c>
      <c r="B30" s="295" t="s">
        <v>157</v>
      </c>
      <c r="C30" s="297">
        <v>12.18</v>
      </c>
      <c r="D30" s="297">
        <v>6.92</v>
      </c>
      <c r="E30" s="301" t="s">
        <v>638</v>
      </c>
    </row>
    <row r="31" spans="1:5" ht="7.95" customHeight="1">
      <c r="A31" s="304"/>
      <c r="B31" s="296"/>
      <c r="C31" s="298"/>
      <c r="D31" s="298"/>
      <c r="E31" s="302"/>
    </row>
    <row r="32" spans="1:5">
      <c r="A32" s="303">
        <v>10</v>
      </c>
      <c r="B32" s="295" t="s">
        <v>158</v>
      </c>
      <c r="C32" s="297">
        <v>8.1199999999999992</v>
      </c>
      <c r="D32" s="297">
        <v>15.03</v>
      </c>
      <c r="E32" s="301" t="s">
        <v>639</v>
      </c>
    </row>
    <row r="33" spans="1:5" ht="6.6" customHeight="1">
      <c r="A33" s="304"/>
      <c r="B33" s="296"/>
      <c r="C33" s="298"/>
      <c r="D33" s="298"/>
      <c r="E33" s="302"/>
    </row>
    <row r="34" spans="1:5">
      <c r="A34" s="303">
        <v>11</v>
      </c>
      <c r="B34" s="295" t="s">
        <v>159</v>
      </c>
      <c r="C34" s="297">
        <v>16.239999999999998</v>
      </c>
      <c r="D34" s="297">
        <v>18.010000000000002</v>
      </c>
      <c r="E34" s="301">
        <f>SUM(C34:D34)</f>
        <v>34.25</v>
      </c>
    </row>
    <row r="35" spans="1:5">
      <c r="A35" s="304"/>
      <c r="B35" s="296"/>
      <c r="C35" s="298"/>
      <c r="D35" s="298"/>
      <c r="E35" s="302"/>
    </row>
    <row r="36" spans="1:5">
      <c r="A36" s="303">
        <v>12</v>
      </c>
      <c r="B36" s="295" t="s">
        <v>160</v>
      </c>
      <c r="C36" s="297">
        <v>24.34</v>
      </c>
      <c r="D36" s="297">
        <v>16.54</v>
      </c>
      <c r="E36" s="301">
        <f>SUM(C36:D36)</f>
        <v>40.879999999999995</v>
      </c>
    </row>
    <row r="37" spans="1:5" ht="9" customHeight="1">
      <c r="A37" s="304"/>
      <c r="B37" s="296"/>
      <c r="C37" s="298"/>
      <c r="D37" s="298"/>
      <c r="E37" s="302"/>
    </row>
    <row r="38" spans="1:5">
      <c r="A38" s="303">
        <v>13</v>
      </c>
      <c r="B38" s="305" t="s">
        <v>161</v>
      </c>
      <c r="C38" s="297">
        <v>49.6</v>
      </c>
      <c r="D38" s="297">
        <v>13.13</v>
      </c>
      <c r="E38" s="301">
        <f>SUM(C38:D38)</f>
        <v>62.730000000000004</v>
      </c>
    </row>
    <row r="39" spans="1:5" ht="6.6" customHeight="1">
      <c r="A39" s="304"/>
      <c r="B39" s="306"/>
      <c r="C39" s="298"/>
      <c r="D39" s="298"/>
      <c r="E39" s="302"/>
    </row>
    <row r="40" spans="1:5">
      <c r="A40" s="303">
        <v>14</v>
      </c>
      <c r="B40" s="295" t="s">
        <v>162</v>
      </c>
      <c r="C40" s="297">
        <v>16.47</v>
      </c>
      <c r="D40" s="297">
        <v>23.8</v>
      </c>
      <c r="E40" s="301" t="s">
        <v>640</v>
      </c>
    </row>
    <row r="41" spans="1:5" ht="12.6" customHeight="1">
      <c r="A41" s="304"/>
      <c r="B41" s="296"/>
      <c r="C41" s="298"/>
      <c r="D41" s="298"/>
      <c r="E41" s="302"/>
    </row>
    <row r="42" spans="1:5">
      <c r="A42" s="303">
        <v>15</v>
      </c>
      <c r="B42" s="295" t="s">
        <v>163</v>
      </c>
      <c r="C42" s="297">
        <v>37.729999999999997</v>
      </c>
      <c r="D42" s="297">
        <v>33.74</v>
      </c>
      <c r="E42" s="301">
        <f>SUM(C42:D42)</f>
        <v>71.47</v>
      </c>
    </row>
    <row r="43" spans="1:5">
      <c r="A43" s="304"/>
      <c r="B43" s="307"/>
      <c r="C43" s="298"/>
      <c r="D43" s="298"/>
      <c r="E43" s="302"/>
    </row>
    <row r="44" spans="1:5">
      <c r="A44" s="303">
        <v>16</v>
      </c>
      <c r="B44" s="295" t="s">
        <v>164</v>
      </c>
      <c r="C44" s="297">
        <v>53.9</v>
      </c>
      <c r="D44" s="297">
        <v>33.15</v>
      </c>
      <c r="E44" s="301">
        <f>SUM(C44:D44)</f>
        <v>87.05</v>
      </c>
    </row>
    <row r="45" spans="1:5">
      <c r="A45" s="304"/>
      <c r="B45" s="307"/>
      <c r="C45" s="298"/>
      <c r="D45" s="298"/>
      <c r="E45" s="302"/>
    </row>
    <row r="46" spans="1:5">
      <c r="A46" s="303">
        <v>17</v>
      </c>
      <c r="B46" s="295" t="s">
        <v>165</v>
      </c>
      <c r="C46" s="297">
        <v>43.12</v>
      </c>
      <c r="D46" s="297">
        <v>24.04</v>
      </c>
      <c r="E46" s="301">
        <f>SUM(C46:D46)</f>
        <v>67.16</v>
      </c>
    </row>
    <row r="47" spans="1:5">
      <c r="A47" s="304"/>
      <c r="B47" s="307"/>
      <c r="C47" s="298"/>
      <c r="D47" s="298"/>
      <c r="E47" s="302"/>
    </row>
    <row r="48" spans="1:5">
      <c r="A48" s="119"/>
      <c r="B48" s="195" t="s">
        <v>166</v>
      </c>
      <c r="C48" s="47"/>
      <c r="D48" s="47"/>
      <c r="E48" s="192"/>
    </row>
    <row r="49" spans="1:5">
      <c r="A49" s="119"/>
      <c r="B49" s="196" t="s">
        <v>167</v>
      </c>
      <c r="C49" s="47"/>
      <c r="D49" s="47"/>
      <c r="E49" s="192"/>
    </row>
    <row r="50" spans="1:5">
      <c r="A50" s="303">
        <v>18</v>
      </c>
      <c r="B50" s="308" t="s">
        <v>168</v>
      </c>
      <c r="C50" s="297">
        <v>8.1199999999999992</v>
      </c>
      <c r="D50" s="297">
        <v>4.1399999999999997</v>
      </c>
      <c r="E50" s="301">
        <f>SUM(C50:D50)</f>
        <v>12.259999999999998</v>
      </c>
    </row>
    <row r="51" spans="1:5">
      <c r="A51" s="304"/>
      <c r="B51" s="309"/>
      <c r="C51" s="298"/>
      <c r="D51" s="298"/>
      <c r="E51" s="302"/>
    </row>
    <row r="52" spans="1:5">
      <c r="A52" s="303">
        <v>19</v>
      </c>
      <c r="B52" s="308" t="s">
        <v>169</v>
      </c>
      <c r="C52" s="297">
        <v>12.18</v>
      </c>
      <c r="D52" s="297">
        <v>4.1399999999999997</v>
      </c>
      <c r="E52" s="301" t="s">
        <v>641</v>
      </c>
    </row>
    <row r="53" spans="1:5">
      <c r="A53" s="304"/>
      <c r="B53" s="309"/>
      <c r="C53" s="298"/>
      <c r="D53" s="298"/>
      <c r="E53" s="302"/>
    </row>
    <row r="54" spans="1:5">
      <c r="A54" s="119"/>
      <c r="B54" s="195" t="s">
        <v>170</v>
      </c>
      <c r="C54" s="191"/>
      <c r="D54" s="191"/>
      <c r="E54" s="192"/>
    </row>
    <row r="55" spans="1:5">
      <c r="A55" s="303">
        <v>20</v>
      </c>
      <c r="B55" s="308" t="s">
        <v>168</v>
      </c>
      <c r="C55" s="297">
        <v>8.1199999999999992</v>
      </c>
      <c r="D55" s="297">
        <v>4.1399999999999997</v>
      </c>
      <c r="E55" s="310">
        <f>SUM(C55:D55)</f>
        <v>12.259999999999998</v>
      </c>
    </row>
    <row r="56" spans="1:5">
      <c r="A56" s="304"/>
      <c r="B56" s="309"/>
      <c r="C56" s="298"/>
      <c r="D56" s="298"/>
      <c r="E56" s="310"/>
    </row>
    <row r="57" spans="1:5">
      <c r="A57" s="303">
        <v>21</v>
      </c>
      <c r="B57" s="308" t="s">
        <v>169</v>
      </c>
      <c r="C57" s="297">
        <v>12.18</v>
      </c>
      <c r="D57" s="297">
        <v>8.02</v>
      </c>
      <c r="E57" s="310" t="s">
        <v>642</v>
      </c>
    </row>
    <row r="58" spans="1:5">
      <c r="A58" s="304"/>
      <c r="B58" s="309"/>
      <c r="C58" s="298"/>
      <c r="D58" s="298"/>
      <c r="E58" s="310"/>
    </row>
    <row r="59" spans="1:5">
      <c r="A59" s="119"/>
      <c r="B59" s="195" t="s">
        <v>171</v>
      </c>
      <c r="C59" s="47"/>
      <c r="D59" s="47"/>
      <c r="E59" s="192"/>
    </row>
    <row r="60" spans="1:5">
      <c r="A60" s="303">
        <v>22</v>
      </c>
      <c r="B60" s="308" t="s">
        <v>168</v>
      </c>
      <c r="C60" s="297">
        <v>8.1199999999999992</v>
      </c>
      <c r="D60" s="297">
        <v>4.1399999999999997</v>
      </c>
      <c r="E60" s="301">
        <f>SUM(C60:D60)</f>
        <v>12.259999999999998</v>
      </c>
    </row>
    <row r="61" spans="1:5">
      <c r="A61" s="304"/>
      <c r="B61" s="309"/>
      <c r="C61" s="298"/>
      <c r="D61" s="298"/>
      <c r="E61" s="302"/>
    </row>
    <row r="62" spans="1:5">
      <c r="A62" s="303">
        <v>23</v>
      </c>
      <c r="B62" s="308" t="s">
        <v>169</v>
      </c>
      <c r="C62" s="297">
        <v>12.18</v>
      </c>
      <c r="D62" s="297">
        <v>8.02</v>
      </c>
      <c r="E62" s="301" t="s">
        <v>642</v>
      </c>
    </row>
    <row r="63" spans="1:5">
      <c r="A63" s="304"/>
      <c r="B63" s="309"/>
      <c r="C63" s="298"/>
      <c r="D63" s="298"/>
      <c r="E63" s="302"/>
    </row>
    <row r="64" spans="1:5">
      <c r="A64" s="303">
        <v>24</v>
      </c>
      <c r="B64" s="295" t="s">
        <v>172</v>
      </c>
      <c r="C64" s="297">
        <v>8.1199999999999992</v>
      </c>
      <c r="D64" s="297">
        <v>1.52</v>
      </c>
      <c r="E64" s="299">
        <f>SUM(C64:D64)</f>
        <v>9.6399999999999988</v>
      </c>
    </row>
    <row r="65" spans="1:5">
      <c r="A65" s="304"/>
      <c r="B65" s="296"/>
      <c r="C65" s="298"/>
      <c r="D65" s="298"/>
      <c r="E65" s="300"/>
    </row>
    <row r="66" spans="1:5">
      <c r="A66" s="303">
        <v>25</v>
      </c>
      <c r="B66" s="295" t="s">
        <v>173</v>
      </c>
      <c r="C66" s="297">
        <v>12.18</v>
      </c>
      <c r="D66" s="297">
        <v>2.62</v>
      </c>
      <c r="E66" s="301" t="s">
        <v>637</v>
      </c>
    </row>
    <row r="67" spans="1:5">
      <c r="A67" s="304"/>
      <c r="B67" s="296"/>
      <c r="C67" s="298"/>
      <c r="D67" s="298"/>
      <c r="E67" s="302"/>
    </row>
    <row r="68" spans="1:5">
      <c r="A68" s="303">
        <v>26</v>
      </c>
      <c r="B68" s="295" t="s">
        <v>174</v>
      </c>
      <c r="C68" s="297">
        <v>12.18</v>
      </c>
      <c r="D68" s="297">
        <v>2.62</v>
      </c>
      <c r="E68" s="301" t="s">
        <v>637</v>
      </c>
    </row>
    <row r="69" spans="1:5">
      <c r="A69" s="304"/>
      <c r="B69" s="296"/>
      <c r="C69" s="298"/>
      <c r="D69" s="298"/>
      <c r="E69" s="302"/>
    </row>
    <row r="70" spans="1:5">
      <c r="A70" s="303">
        <v>27</v>
      </c>
      <c r="B70" s="295" t="s">
        <v>175</v>
      </c>
      <c r="C70" s="297">
        <v>8.1199999999999992</v>
      </c>
      <c r="D70" s="297">
        <v>1.52</v>
      </c>
      <c r="E70" s="299">
        <f>SUM(C70:D70)</f>
        <v>9.6399999999999988</v>
      </c>
    </row>
    <row r="71" spans="1:5">
      <c r="A71" s="304"/>
      <c r="B71" s="296"/>
      <c r="C71" s="298"/>
      <c r="D71" s="298"/>
      <c r="E71" s="300"/>
    </row>
    <row r="72" spans="1:5">
      <c r="A72" s="303">
        <v>28</v>
      </c>
      <c r="B72" s="295" t="s">
        <v>618</v>
      </c>
      <c r="C72" s="297">
        <v>12.18</v>
      </c>
      <c r="D72" s="297">
        <v>2.62</v>
      </c>
      <c r="E72" s="301" t="s">
        <v>637</v>
      </c>
    </row>
    <row r="73" spans="1:5" ht="13.95" customHeight="1">
      <c r="A73" s="304"/>
      <c r="B73" s="309"/>
      <c r="C73" s="298"/>
      <c r="D73" s="298"/>
      <c r="E73" s="302"/>
    </row>
    <row r="74" spans="1:5">
      <c r="A74" s="303">
        <v>29</v>
      </c>
      <c r="B74" s="308" t="s">
        <v>176</v>
      </c>
      <c r="C74" s="297">
        <v>8.1199999999999992</v>
      </c>
      <c r="D74" s="297">
        <v>2.62</v>
      </c>
      <c r="E74" s="299">
        <f>SUM(C74:D74)</f>
        <v>10.739999999999998</v>
      </c>
    </row>
    <row r="75" spans="1:5">
      <c r="A75" s="304"/>
      <c r="B75" s="309"/>
      <c r="C75" s="298"/>
      <c r="D75" s="298"/>
      <c r="E75" s="300"/>
    </row>
    <row r="76" spans="1:5">
      <c r="A76" s="303">
        <v>30</v>
      </c>
      <c r="B76" s="295" t="s">
        <v>177</v>
      </c>
      <c r="C76" s="297">
        <v>12.18</v>
      </c>
      <c r="D76" s="297">
        <v>8.02</v>
      </c>
      <c r="E76" s="301" t="s">
        <v>642</v>
      </c>
    </row>
    <row r="77" spans="1:5">
      <c r="A77" s="304"/>
      <c r="B77" s="309"/>
      <c r="C77" s="298"/>
      <c r="D77" s="298"/>
      <c r="E77" s="302"/>
    </row>
    <row r="78" spans="1:5">
      <c r="A78" s="303">
        <v>31</v>
      </c>
      <c r="B78" s="311" t="s">
        <v>178</v>
      </c>
      <c r="C78" s="297">
        <v>12.18</v>
      </c>
      <c r="D78" s="297">
        <v>4.1399999999999997</v>
      </c>
      <c r="E78" s="301" t="s">
        <v>641</v>
      </c>
    </row>
    <row r="79" spans="1:5">
      <c r="A79" s="304"/>
      <c r="B79" s="311"/>
      <c r="C79" s="298"/>
      <c r="D79" s="298"/>
      <c r="E79" s="302"/>
    </row>
    <row r="80" spans="1:5">
      <c r="A80" s="303">
        <v>32</v>
      </c>
      <c r="B80" s="295" t="s">
        <v>179</v>
      </c>
      <c r="C80" s="297">
        <v>20.28</v>
      </c>
      <c r="D80" s="297">
        <v>8.02</v>
      </c>
      <c r="E80" s="301" t="s">
        <v>643</v>
      </c>
    </row>
    <row r="81" spans="1:5">
      <c r="A81" s="304"/>
      <c r="B81" s="296"/>
      <c r="C81" s="298"/>
      <c r="D81" s="298"/>
      <c r="E81" s="302"/>
    </row>
    <row r="82" spans="1:5">
      <c r="A82" s="303">
        <v>33</v>
      </c>
      <c r="B82" s="312" t="s">
        <v>180</v>
      </c>
      <c r="C82" s="297">
        <v>16.239999999999998</v>
      </c>
      <c r="D82" s="297">
        <v>7.32</v>
      </c>
      <c r="E82" s="301">
        <f>SUM(C82:D82)</f>
        <v>23.56</v>
      </c>
    </row>
    <row r="83" spans="1:5" ht="14.4" customHeight="1">
      <c r="A83" s="304"/>
      <c r="B83" s="312"/>
      <c r="C83" s="298"/>
      <c r="D83" s="298"/>
      <c r="E83" s="302"/>
    </row>
    <row r="84" spans="1:5">
      <c r="A84" s="303">
        <v>34</v>
      </c>
      <c r="B84" s="295" t="s">
        <v>181</v>
      </c>
      <c r="C84" s="297">
        <v>8.1199999999999992</v>
      </c>
      <c r="D84" s="297">
        <v>6.75</v>
      </c>
      <c r="E84" s="301">
        <f>SUM(C84:D84)</f>
        <v>14.87</v>
      </c>
    </row>
    <row r="85" spans="1:5">
      <c r="A85" s="304"/>
      <c r="B85" s="296"/>
      <c r="C85" s="298"/>
      <c r="D85" s="298"/>
      <c r="E85" s="302"/>
    </row>
    <row r="86" spans="1:5">
      <c r="A86" s="303">
        <v>35</v>
      </c>
      <c r="B86" s="295" t="s">
        <v>182</v>
      </c>
      <c r="C86" s="297">
        <v>16.239999999999998</v>
      </c>
      <c r="D86" s="297">
        <v>0.27</v>
      </c>
      <c r="E86" s="301">
        <f>SUM(C86:D86)</f>
        <v>16.509999999999998</v>
      </c>
    </row>
    <row r="87" spans="1:5" ht="13.95" customHeight="1">
      <c r="A87" s="304"/>
      <c r="B87" s="296"/>
      <c r="C87" s="298"/>
      <c r="D87" s="298"/>
      <c r="E87" s="302"/>
    </row>
    <row r="88" spans="1:5" ht="8.4" customHeight="1">
      <c r="A88" s="303">
        <v>36</v>
      </c>
      <c r="B88" s="295" t="s">
        <v>183</v>
      </c>
      <c r="C88" s="297">
        <v>4.0599999999999996</v>
      </c>
      <c r="D88" s="297">
        <v>6.48</v>
      </c>
      <c r="E88" s="301">
        <f>SUM(C88:D88)</f>
        <v>10.54</v>
      </c>
    </row>
    <row r="89" spans="1:5" ht="8.4" customHeight="1">
      <c r="A89" s="304"/>
      <c r="B89" s="296"/>
      <c r="C89" s="298"/>
      <c r="D89" s="298"/>
      <c r="E89" s="302"/>
    </row>
    <row r="90" spans="1:5" ht="16.95" customHeight="1">
      <c r="A90" s="119">
        <v>37</v>
      </c>
      <c r="B90" s="197" t="s">
        <v>184</v>
      </c>
      <c r="C90" s="42">
        <v>4.0599999999999996</v>
      </c>
      <c r="D90" s="42">
        <v>1.25</v>
      </c>
      <c r="E90" s="237" t="s">
        <v>644</v>
      </c>
    </row>
    <row r="91" spans="1:5" ht="16.95" customHeight="1">
      <c r="A91" s="119">
        <v>38</v>
      </c>
      <c r="B91" s="197" t="s">
        <v>185</v>
      </c>
      <c r="C91" s="42">
        <v>4.0599999999999996</v>
      </c>
      <c r="D91" s="42">
        <v>2.35</v>
      </c>
      <c r="E91" s="192">
        <f>SUM(C91:D91)</f>
        <v>6.41</v>
      </c>
    </row>
    <row r="92" spans="1:5" ht="16.95" customHeight="1">
      <c r="A92" s="119">
        <v>39</v>
      </c>
      <c r="B92" s="197" t="s">
        <v>186</v>
      </c>
      <c r="C92" s="42">
        <v>4.0599999999999996</v>
      </c>
      <c r="D92" s="42">
        <v>3.87</v>
      </c>
      <c r="E92" s="192">
        <f>SUM(C92:D92)</f>
        <v>7.93</v>
      </c>
    </row>
    <row r="93" spans="1:5" ht="16.95" customHeight="1">
      <c r="A93" s="119">
        <v>40</v>
      </c>
      <c r="B93" s="197" t="s">
        <v>187</v>
      </c>
      <c r="C93" s="42">
        <v>4.0599999999999996</v>
      </c>
      <c r="D93" s="42">
        <v>6.81</v>
      </c>
      <c r="E93" s="199">
        <f>SUM(C93:D93)</f>
        <v>10.87</v>
      </c>
    </row>
    <row r="94" spans="1:5" ht="27.6">
      <c r="A94" s="119"/>
      <c r="B94" s="194" t="s">
        <v>188</v>
      </c>
      <c r="C94" s="47"/>
      <c r="D94" s="47"/>
      <c r="E94" s="192"/>
    </row>
    <row r="95" spans="1:5">
      <c r="A95" s="303">
        <v>41</v>
      </c>
      <c r="B95" s="295" t="s">
        <v>189</v>
      </c>
      <c r="C95" s="297">
        <v>45.5</v>
      </c>
      <c r="D95" s="297">
        <v>37.49</v>
      </c>
      <c r="E95" s="301" t="s">
        <v>645</v>
      </c>
    </row>
    <row r="96" spans="1:5">
      <c r="A96" s="304"/>
      <c r="B96" s="307"/>
      <c r="C96" s="298"/>
      <c r="D96" s="298"/>
      <c r="E96" s="302"/>
    </row>
    <row r="97" spans="1:5">
      <c r="A97" s="303">
        <v>42</v>
      </c>
      <c r="B97" s="295" t="s">
        <v>190</v>
      </c>
      <c r="C97" s="297">
        <v>78.739999999999995</v>
      </c>
      <c r="D97" s="297">
        <v>16.45</v>
      </c>
      <c r="E97" s="301">
        <f>SUM(C97:D97)</f>
        <v>95.19</v>
      </c>
    </row>
    <row r="98" spans="1:5">
      <c r="A98" s="304"/>
      <c r="B98" s="307"/>
      <c r="C98" s="298"/>
      <c r="D98" s="298"/>
      <c r="E98" s="302"/>
    </row>
    <row r="99" spans="1:5">
      <c r="A99" s="303">
        <v>43</v>
      </c>
      <c r="B99" s="295" t="s">
        <v>191</v>
      </c>
      <c r="C99" s="297">
        <v>38.08</v>
      </c>
      <c r="D99" s="297">
        <v>12.27</v>
      </c>
      <c r="E99" s="299">
        <f>SUM(C99:D99)</f>
        <v>50.349999999999994</v>
      </c>
    </row>
    <row r="100" spans="1:5">
      <c r="A100" s="304"/>
      <c r="B100" s="307"/>
      <c r="C100" s="298"/>
      <c r="D100" s="298"/>
      <c r="E100" s="300"/>
    </row>
    <row r="101" spans="1:5">
      <c r="A101" s="303">
        <v>44</v>
      </c>
      <c r="B101" s="295" t="s">
        <v>192</v>
      </c>
      <c r="C101" s="297">
        <v>39.369999999999997</v>
      </c>
      <c r="D101" s="297">
        <v>34.19</v>
      </c>
      <c r="E101" s="301">
        <f>SUM(C101:D101)</f>
        <v>73.56</v>
      </c>
    </row>
    <row r="102" spans="1:5">
      <c r="A102" s="304"/>
      <c r="B102" s="307"/>
      <c r="C102" s="298"/>
      <c r="D102" s="298"/>
      <c r="E102" s="302"/>
    </row>
    <row r="103" spans="1:5">
      <c r="A103" s="303">
        <v>45</v>
      </c>
      <c r="B103" s="312" t="s">
        <v>193</v>
      </c>
      <c r="C103" s="297">
        <v>56.58</v>
      </c>
      <c r="D103" s="297">
        <v>21.67</v>
      </c>
      <c r="E103" s="301">
        <f>SUM(C103:D103)</f>
        <v>78.25</v>
      </c>
    </row>
    <row r="104" spans="1:5" ht="13.2" customHeight="1">
      <c r="A104" s="304"/>
      <c r="B104" s="312"/>
      <c r="C104" s="298"/>
      <c r="D104" s="298"/>
      <c r="E104" s="302"/>
    </row>
    <row r="105" spans="1:5" ht="8.4" hidden="1" customHeight="1">
      <c r="A105" s="190"/>
      <c r="B105" s="198"/>
      <c r="C105" s="190"/>
      <c r="D105" s="190"/>
      <c r="E105" s="190"/>
    </row>
    <row r="106" spans="1:5" hidden="1">
      <c r="A106" s="190"/>
      <c r="B106" s="198"/>
      <c r="C106" s="190"/>
      <c r="D106" s="190"/>
      <c r="E106" s="190"/>
    </row>
    <row r="107" spans="1:5">
      <c r="A107" s="118">
        <v>46</v>
      </c>
      <c r="B107" s="130" t="s">
        <v>194</v>
      </c>
      <c r="C107" s="114">
        <v>4.7</v>
      </c>
      <c r="D107" s="118">
        <v>0.47</v>
      </c>
      <c r="E107" s="193">
        <f>SUM(C107:D107)</f>
        <v>5.17</v>
      </c>
    </row>
    <row r="108" spans="1:5">
      <c r="A108" s="118">
        <v>47</v>
      </c>
      <c r="B108" s="130" t="s">
        <v>195</v>
      </c>
      <c r="C108" s="118">
        <v>1.35</v>
      </c>
      <c r="D108" s="118">
        <v>0</v>
      </c>
      <c r="E108" s="193">
        <f>SUM(C108:D108)</f>
        <v>1.35</v>
      </c>
    </row>
  </sheetData>
  <mergeCells count="213">
    <mergeCell ref="A97:A98"/>
    <mergeCell ref="B97:B98"/>
    <mergeCell ref="C97:C98"/>
    <mergeCell ref="D97:D98"/>
    <mergeCell ref="E97:E98"/>
    <mergeCell ref="A103:A104"/>
    <mergeCell ref="B103:B104"/>
    <mergeCell ref="C103:C104"/>
    <mergeCell ref="D103:D104"/>
    <mergeCell ref="E103:E104"/>
    <mergeCell ref="A99:A100"/>
    <mergeCell ref="B99:B100"/>
    <mergeCell ref="C99:C100"/>
    <mergeCell ref="D99:D100"/>
    <mergeCell ref="E99:E100"/>
    <mergeCell ref="A101:A102"/>
    <mergeCell ref="B101:B102"/>
    <mergeCell ref="C101:C102"/>
    <mergeCell ref="D101:D102"/>
    <mergeCell ref="E101:E102"/>
    <mergeCell ref="B88:B89"/>
    <mergeCell ref="C88:C89"/>
    <mergeCell ref="D88:D89"/>
    <mergeCell ref="E88:E89"/>
    <mergeCell ref="A95:A96"/>
    <mergeCell ref="B95:B96"/>
    <mergeCell ref="C95:C96"/>
    <mergeCell ref="D95:D96"/>
    <mergeCell ref="E95:E96"/>
    <mergeCell ref="A88:A89"/>
    <mergeCell ref="A84:A85"/>
    <mergeCell ref="B84:B85"/>
    <mergeCell ref="C84:C85"/>
    <mergeCell ref="D84:D85"/>
    <mergeCell ref="E84:E85"/>
    <mergeCell ref="A86:A87"/>
    <mergeCell ref="B86:B87"/>
    <mergeCell ref="C86:C87"/>
    <mergeCell ref="D86:D87"/>
    <mergeCell ref="E86:E87"/>
    <mergeCell ref="A80:A81"/>
    <mergeCell ref="B80:B81"/>
    <mergeCell ref="C80:C81"/>
    <mergeCell ref="D80:D81"/>
    <mergeCell ref="E80:E81"/>
    <mergeCell ref="A82:A83"/>
    <mergeCell ref="B82:B83"/>
    <mergeCell ref="C82:C83"/>
    <mergeCell ref="D82:D83"/>
    <mergeCell ref="E82:E83"/>
    <mergeCell ref="A76:A77"/>
    <mergeCell ref="B76:B77"/>
    <mergeCell ref="C76:C77"/>
    <mergeCell ref="D76:D77"/>
    <mergeCell ref="E76:E77"/>
    <mergeCell ref="A78:A79"/>
    <mergeCell ref="B78:B79"/>
    <mergeCell ref="C78:C79"/>
    <mergeCell ref="D78:D79"/>
    <mergeCell ref="E78:E79"/>
    <mergeCell ref="A72:A73"/>
    <mergeCell ref="B72:B73"/>
    <mergeCell ref="C72:C73"/>
    <mergeCell ref="D72:D73"/>
    <mergeCell ref="E72:E73"/>
    <mergeCell ref="A74:A75"/>
    <mergeCell ref="B74:B75"/>
    <mergeCell ref="C74:C75"/>
    <mergeCell ref="D74:D75"/>
    <mergeCell ref="E74:E75"/>
    <mergeCell ref="A68:A69"/>
    <mergeCell ref="B68:B69"/>
    <mergeCell ref="C68:C69"/>
    <mergeCell ref="D68:D69"/>
    <mergeCell ref="E68:E69"/>
    <mergeCell ref="A70:A71"/>
    <mergeCell ref="B70:B71"/>
    <mergeCell ref="C70:C71"/>
    <mergeCell ref="D70:D71"/>
    <mergeCell ref="E70:E71"/>
    <mergeCell ref="A64:A65"/>
    <mergeCell ref="B64:B65"/>
    <mergeCell ref="C64:C65"/>
    <mergeCell ref="D64:D65"/>
    <mergeCell ref="E64:E65"/>
    <mergeCell ref="A66:A67"/>
    <mergeCell ref="B66:B67"/>
    <mergeCell ref="C66:C67"/>
    <mergeCell ref="D66:D67"/>
    <mergeCell ref="E66:E67"/>
    <mergeCell ref="A60:A61"/>
    <mergeCell ref="B60:B61"/>
    <mergeCell ref="C60:C61"/>
    <mergeCell ref="D60:D61"/>
    <mergeCell ref="E60:E61"/>
    <mergeCell ref="A62:A63"/>
    <mergeCell ref="B62:B63"/>
    <mergeCell ref="C62:C63"/>
    <mergeCell ref="D62:D63"/>
    <mergeCell ref="E62:E63"/>
    <mergeCell ref="A55:A56"/>
    <mergeCell ref="B55:B56"/>
    <mergeCell ref="C55:C56"/>
    <mergeCell ref="D55:D56"/>
    <mergeCell ref="E55:E56"/>
    <mergeCell ref="A57:A58"/>
    <mergeCell ref="B57:B58"/>
    <mergeCell ref="C57:C58"/>
    <mergeCell ref="D57:D58"/>
    <mergeCell ref="E57:E58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E52:E53"/>
    <mergeCell ref="A44:A45"/>
    <mergeCell ref="B44:B45"/>
    <mergeCell ref="C44:C45"/>
    <mergeCell ref="D44:D45"/>
    <mergeCell ref="E44:E45"/>
    <mergeCell ref="A46:A47"/>
    <mergeCell ref="B46:B47"/>
    <mergeCell ref="C46:C47"/>
    <mergeCell ref="D46:D47"/>
    <mergeCell ref="E46:E47"/>
    <mergeCell ref="A40:A41"/>
    <mergeCell ref="B40:B41"/>
    <mergeCell ref="C40:C41"/>
    <mergeCell ref="D40:D41"/>
    <mergeCell ref="E40:E41"/>
    <mergeCell ref="A42:A43"/>
    <mergeCell ref="B42:B43"/>
    <mergeCell ref="C42:C43"/>
    <mergeCell ref="D42:D43"/>
    <mergeCell ref="E42:E43"/>
    <mergeCell ref="A36:A37"/>
    <mergeCell ref="B36:B37"/>
    <mergeCell ref="C36:C37"/>
    <mergeCell ref="D36:D37"/>
    <mergeCell ref="E36:E37"/>
    <mergeCell ref="A38:A39"/>
    <mergeCell ref="B38:B39"/>
    <mergeCell ref="C38:C39"/>
    <mergeCell ref="D38:D39"/>
    <mergeCell ref="E38:E39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A23:A24"/>
    <mergeCell ref="B23:B24"/>
    <mergeCell ref="C23:C24"/>
    <mergeCell ref="D23:D24"/>
    <mergeCell ref="E23:E24"/>
    <mergeCell ref="A25:A26"/>
    <mergeCell ref="B25:B26"/>
    <mergeCell ref="C25:C26"/>
    <mergeCell ref="D25:D26"/>
    <mergeCell ref="E25:E26"/>
    <mergeCell ref="A19:A20"/>
    <mergeCell ref="B19:B20"/>
    <mergeCell ref="C19:C20"/>
    <mergeCell ref="D19:D20"/>
    <mergeCell ref="E19:E20"/>
    <mergeCell ref="A21:A22"/>
    <mergeCell ref="B21:B22"/>
    <mergeCell ref="C21:C22"/>
    <mergeCell ref="D21:D22"/>
    <mergeCell ref="E21:E22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A2:E2"/>
    <mergeCell ref="A3:E3"/>
    <mergeCell ref="A5:A7"/>
    <mergeCell ref="B5:B7"/>
    <mergeCell ref="C5:C7"/>
    <mergeCell ref="D5:D7"/>
    <mergeCell ref="E5:E7"/>
    <mergeCell ref="A1:E1"/>
    <mergeCell ref="A12:A13"/>
    <mergeCell ref="B12:B13"/>
    <mergeCell ref="C12:C13"/>
    <mergeCell ref="D12:D13"/>
    <mergeCell ref="E12:E13"/>
  </mergeCells>
  <pageMargins left="1.1417322834645669" right="0.70866141732283472" top="0.19685039370078741" bottom="0.19685039370078741" header="0.19685039370078741" footer="0.19685039370078741"/>
  <pageSetup paperSize="9" orientation="landscape" horizontalDpi="180" verticalDpi="18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H13"/>
  <sheetViews>
    <sheetView workbookViewId="0">
      <selection activeCell="D14" sqref="D14"/>
    </sheetView>
  </sheetViews>
  <sheetFormatPr defaultColWidth="9.109375" defaultRowHeight="13.2"/>
  <cols>
    <col min="1" max="1" width="5.88671875" style="77" customWidth="1"/>
    <col min="2" max="2" width="22" style="77" customWidth="1"/>
    <col min="3" max="3" width="11.33203125" style="77" customWidth="1"/>
    <col min="4" max="4" width="30.6640625" style="77" customWidth="1"/>
    <col min="5" max="5" width="7.33203125" style="77" hidden="1" customWidth="1"/>
    <col min="6" max="6" width="12.109375" style="77" customWidth="1"/>
    <col min="7" max="7" width="10" style="77" customWidth="1"/>
    <col min="8" max="256" width="9.109375" style="77"/>
    <col min="257" max="257" width="5.88671875" style="77" customWidth="1"/>
    <col min="258" max="258" width="22" style="77" customWidth="1"/>
    <col min="259" max="259" width="11.33203125" style="77" customWidth="1"/>
    <col min="260" max="260" width="30.6640625" style="77" customWidth="1"/>
    <col min="261" max="261" width="0" style="77" hidden="1" customWidth="1"/>
    <col min="262" max="262" width="12.109375" style="77" customWidth="1"/>
    <col min="263" max="263" width="10" style="77" customWidth="1"/>
    <col min="264" max="512" width="9.109375" style="77"/>
    <col min="513" max="513" width="5.88671875" style="77" customWidth="1"/>
    <col min="514" max="514" width="22" style="77" customWidth="1"/>
    <col min="515" max="515" width="11.33203125" style="77" customWidth="1"/>
    <col min="516" max="516" width="30.6640625" style="77" customWidth="1"/>
    <col min="517" max="517" width="0" style="77" hidden="1" customWidth="1"/>
    <col min="518" max="518" width="12.109375" style="77" customWidth="1"/>
    <col min="519" max="519" width="10" style="77" customWidth="1"/>
    <col min="520" max="768" width="9.109375" style="77"/>
    <col min="769" max="769" width="5.88671875" style="77" customWidth="1"/>
    <col min="770" max="770" width="22" style="77" customWidth="1"/>
    <col min="771" max="771" width="11.33203125" style="77" customWidth="1"/>
    <col min="772" max="772" width="30.6640625" style="77" customWidth="1"/>
    <col min="773" max="773" width="0" style="77" hidden="1" customWidth="1"/>
    <col min="774" max="774" width="12.109375" style="77" customWidth="1"/>
    <col min="775" max="775" width="10" style="77" customWidth="1"/>
    <col min="776" max="1024" width="9.109375" style="77"/>
    <col min="1025" max="1025" width="5.88671875" style="77" customWidth="1"/>
    <col min="1026" max="1026" width="22" style="77" customWidth="1"/>
    <col min="1027" max="1027" width="11.33203125" style="77" customWidth="1"/>
    <col min="1028" max="1028" width="30.6640625" style="77" customWidth="1"/>
    <col min="1029" max="1029" width="0" style="77" hidden="1" customWidth="1"/>
    <col min="1030" max="1030" width="12.109375" style="77" customWidth="1"/>
    <col min="1031" max="1031" width="10" style="77" customWidth="1"/>
    <col min="1032" max="1280" width="9.109375" style="77"/>
    <col min="1281" max="1281" width="5.88671875" style="77" customWidth="1"/>
    <col min="1282" max="1282" width="22" style="77" customWidth="1"/>
    <col min="1283" max="1283" width="11.33203125" style="77" customWidth="1"/>
    <col min="1284" max="1284" width="30.6640625" style="77" customWidth="1"/>
    <col min="1285" max="1285" width="0" style="77" hidden="1" customWidth="1"/>
    <col min="1286" max="1286" width="12.109375" style="77" customWidth="1"/>
    <col min="1287" max="1287" width="10" style="77" customWidth="1"/>
    <col min="1288" max="1536" width="9.109375" style="77"/>
    <col min="1537" max="1537" width="5.88671875" style="77" customWidth="1"/>
    <col min="1538" max="1538" width="22" style="77" customWidth="1"/>
    <col min="1539" max="1539" width="11.33203125" style="77" customWidth="1"/>
    <col min="1540" max="1540" width="30.6640625" style="77" customWidth="1"/>
    <col min="1541" max="1541" width="0" style="77" hidden="1" customWidth="1"/>
    <col min="1542" max="1542" width="12.109375" style="77" customWidth="1"/>
    <col min="1543" max="1543" width="10" style="77" customWidth="1"/>
    <col min="1544" max="1792" width="9.109375" style="77"/>
    <col min="1793" max="1793" width="5.88671875" style="77" customWidth="1"/>
    <col min="1794" max="1794" width="22" style="77" customWidth="1"/>
    <col min="1795" max="1795" width="11.33203125" style="77" customWidth="1"/>
    <col min="1796" max="1796" width="30.6640625" style="77" customWidth="1"/>
    <col min="1797" max="1797" width="0" style="77" hidden="1" customWidth="1"/>
    <col min="1798" max="1798" width="12.109375" style="77" customWidth="1"/>
    <col min="1799" max="1799" width="10" style="77" customWidth="1"/>
    <col min="1800" max="2048" width="9.109375" style="77"/>
    <col min="2049" max="2049" width="5.88671875" style="77" customWidth="1"/>
    <col min="2050" max="2050" width="22" style="77" customWidth="1"/>
    <col min="2051" max="2051" width="11.33203125" style="77" customWidth="1"/>
    <col min="2052" max="2052" width="30.6640625" style="77" customWidth="1"/>
    <col min="2053" max="2053" width="0" style="77" hidden="1" customWidth="1"/>
    <col min="2054" max="2054" width="12.109375" style="77" customWidth="1"/>
    <col min="2055" max="2055" width="10" style="77" customWidth="1"/>
    <col min="2056" max="2304" width="9.109375" style="77"/>
    <col min="2305" max="2305" width="5.88671875" style="77" customWidth="1"/>
    <col min="2306" max="2306" width="22" style="77" customWidth="1"/>
    <col min="2307" max="2307" width="11.33203125" style="77" customWidth="1"/>
    <col min="2308" max="2308" width="30.6640625" style="77" customWidth="1"/>
    <col min="2309" max="2309" width="0" style="77" hidden="1" customWidth="1"/>
    <col min="2310" max="2310" width="12.109375" style="77" customWidth="1"/>
    <col min="2311" max="2311" width="10" style="77" customWidth="1"/>
    <col min="2312" max="2560" width="9.109375" style="77"/>
    <col min="2561" max="2561" width="5.88671875" style="77" customWidth="1"/>
    <col min="2562" max="2562" width="22" style="77" customWidth="1"/>
    <col min="2563" max="2563" width="11.33203125" style="77" customWidth="1"/>
    <col min="2564" max="2564" width="30.6640625" style="77" customWidth="1"/>
    <col min="2565" max="2565" width="0" style="77" hidden="1" customWidth="1"/>
    <col min="2566" max="2566" width="12.109375" style="77" customWidth="1"/>
    <col min="2567" max="2567" width="10" style="77" customWidth="1"/>
    <col min="2568" max="2816" width="9.109375" style="77"/>
    <col min="2817" max="2817" width="5.88671875" style="77" customWidth="1"/>
    <col min="2818" max="2818" width="22" style="77" customWidth="1"/>
    <col min="2819" max="2819" width="11.33203125" style="77" customWidth="1"/>
    <col min="2820" max="2820" width="30.6640625" style="77" customWidth="1"/>
    <col min="2821" max="2821" width="0" style="77" hidden="1" customWidth="1"/>
    <col min="2822" max="2822" width="12.109375" style="77" customWidth="1"/>
    <col min="2823" max="2823" width="10" style="77" customWidth="1"/>
    <col min="2824" max="3072" width="9.109375" style="77"/>
    <col min="3073" max="3073" width="5.88671875" style="77" customWidth="1"/>
    <col min="3074" max="3074" width="22" style="77" customWidth="1"/>
    <col min="3075" max="3075" width="11.33203125" style="77" customWidth="1"/>
    <col min="3076" max="3076" width="30.6640625" style="77" customWidth="1"/>
    <col min="3077" max="3077" width="0" style="77" hidden="1" customWidth="1"/>
    <col min="3078" max="3078" width="12.109375" style="77" customWidth="1"/>
    <col min="3079" max="3079" width="10" style="77" customWidth="1"/>
    <col min="3080" max="3328" width="9.109375" style="77"/>
    <col min="3329" max="3329" width="5.88671875" style="77" customWidth="1"/>
    <col min="3330" max="3330" width="22" style="77" customWidth="1"/>
    <col min="3331" max="3331" width="11.33203125" style="77" customWidth="1"/>
    <col min="3332" max="3332" width="30.6640625" style="77" customWidth="1"/>
    <col min="3333" max="3333" width="0" style="77" hidden="1" customWidth="1"/>
    <col min="3334" max="3334" width="12.109375" style="77" customWidth="1"/>
    <col min="3335" max="3335" width="10" style="77" customWidth="1"/>
    <col min="3336" max="3584" width="9.109375" style="77"/>
    <col min="3585" max="3585" width="5.88671875" style="77" customWidth="1"/>
    <col min="3586" max="3586" width="22" style="77" customWidth="1"/>
    <col min="3587" max="3587" width="11.33203125" style="77" customWidth="1"/>
    <col min="3588" max="3588" width="30.6640625" style="77" customWidth="1"/>
    <col min="3589" max="3589" width="0" style="77" hidden="1" customWidth="1"/>
    <col min="3590" max="3590" width="12.109375" style="77" customWidth="1"/>
    <col min="3591" max="3591" width="10" style="77" customWidth="1"/>
    <col min="3592" max="3840" width="9.109375" style="77"/>
    <col min="3841" max="3841" width="5.88671875" style="77" customWidth="1"/>
    <col min="3842" max="3842" width="22" style="77" customWidth="1"/>
    <col min="3843" max="3843" width="11.33203125" style="77" customWidth="1"/>
    <col min="3844" max="3844" width="30.6640625" style="77" customWidth="1"/>
    <col min="3845" max="3845" width="0" style="77" hidden="1" customWidth="1"/>
    <col min="3846" max="3846" width="12.109375" style="77" customWidth="1"/>
    <col min="3847" max="3847" width="10" style="77" customWidth="1"/>
    <col min="3848" max="4096" width="9.109375" style="77"/>
    <col min="4097" max="4097" width="5.88671875" style="77" customWidth="1"/>
    <col min="4098" max="4098" width="22" style="77" customWidth="1"/>
    <col min="4099" max="4099" width="11.33203125" style="77" customWidth="1"/>
    <col min="4100" max="4100" width="30.6640625" style="77" customWidth="1"/>
    <col min="4101" max="4101" width="0" style="77" hidden="1" customWidth="1"/>
    <col min="4102" max="4102" width="12.109375" style="77" customWidth="1"/>
    <col min="4103" max="4103" width="10" style="77" customWidth="1"/>
    <col min="4104" max="4352" width="9.109375" style="77"/>
    <col min="4353" max="4353" width="5.88671875" style="77" customWidth="1"/>
    <col min="4354" max="4354" width="22" style="77" customWidth="1"/>
    <col min="4355" max="4355" width="11.33203125" style="77" customWidth="1"/>
    <col min="4356" max="4356" width="30.6640625" style="77" customWidth="1"/>
    <col min="4357" max="4357" width="0" style="77" hidden="1" customWidth="1"/>
    <col min="4358" max="4358" width="12.109375" style="77" customWidth="1"/>
    <col min="4359" max="4359" width="10" style="77" customWidth="1"/>
    <col min="4360" max="4608" width="9.109375" style="77"/>
    <col min="4609" max="4609" width="5.88671875" style="77" customWidth="1"/>
    <col min="4610" max="4610" width="22" style="77" customWidth="1"/>
    <col min="4611" max="4611" width="11.33203125" style="77" customWidth="1"/>
    <col min="4612" max="4612" width="30.6640625" style="77" customWidth="1"/>
    <col min="4613" max="4613" width="0" style="77" hidden="1" customWidth="1"/>
    <col min="4614" max="4614" width="12.109375" style="77" customWidth="1"/>
    <col min="4615" max="4615" width="10" style="77" customWidth="1"/>
    <col min="4616" max="4864" width="9.109375" style="77"/>
    <col min="4865" max="4865" width="5.88671875" style="77" customWidth="1"/>
    <col min="4866" max="4866" width="22" style="77" customWidth="1"/>
    <col min="4867" max="4867" width="11.33203125" style="77" customWidth="1"/>
    <col min="4868" max="4868" width="30.6640625" style="77" customWidth="1"/>
    <col min="4869" max="4869" width="0" style="77" hidden="1" customWidth="1"/>
    <col min="4870" max="4870" width="12.109375" style="77" customWidth="1"/>
    <col min="4871" max="4871" width="10" style="77" customWidth="1"/>
    <col min="4872" max="5120" width="9.109375" style="77"/>
    <col min="5121" max="5121" width="5.88671875" style="77" customWidth="1"/>
    <col min="5122" max="5122" width="22" style="77" customWidth="1"/>
    <col min="5123" max="5123" width="11.33203125" style="77" customWidth="1"/>
    <col min="5124" max="5124" width="30.6640625" style="77" customWidth="1"/>
    <col min="5125" max="5125" width="0" style="77" hidden="1" customWidth="1"/>
    <col min="5126" max="5126" width="12.109375" style="77" customWidth="1"/>
    <col min="5127" max="5127" width="10" style="77" customWidth="1"/>
    <col min="5128" max="5376" width="9.109375" style="77"/>
    <col min="5377" max="5377" width="5.88671875" style="77" customWidth="1"/>
    <col min="5378" max="5378" width="22" style="77" customWidth="1"/>
    <col min="5379" max="5379" width="11.33203125" style="77" customWidth="1"/>
    <col min="5380" max="5380" width="30.6640625" style="77" customWidth="1"/>
    <col min="5381" max="5381" width="0" style="77" hidden="1" customWidth="1"/>
    <col min="5382" max="5382" width="12.109375" style="77" customWidth="1"/>
    <col min="5383" max="5383" width="10" style="77" customWidth="1"/>
    <col min="5384" max="5632" width="9.109375" style="77"/>
    <col min="5633" max="5633" width="5.88671875" style="77" customWidth="1"/>
    <col min="5634" max="5634" width="22" style="77" customWidth="1"/>
    <col min="5635" max="5635" width="11.33203125" style="77" customWidth="1"/>
    <col min="5636" max="5636" width="30.6640625" style="77" customWidth="1"/>
    <col min="5637" max="5637" width="0" style="77" hidden="1" customWidth="1"/>
    <col min="5638" max="5638" width="12.109375" style="77" customWidth="1"/>
    <col min="5639" max="5639" width="10" style="77" customWidth="1"/>
    <col min="5640" max="5888" width="9.109375" style="77"/>
    <col min="5889" max="5889" width="5.88671875" style="77" customWidth="1"/>
    <col min="5890" max="5890" width="22" style="77" customWidth="1"/>
    <col min="5891" max="5891" width="11.33203125" style="77" customWidth="1"/>
    <col min="5892" max="5892" width="30.6640625" style="77" customWidth="1"/>
    <col min="5893" max="5893" width="0" style="77" hidden="1" customWidth="1"/>
    <col min="5894" max="5894" width="12.109375" style="77" customWidth="1"/>
    <col min="5895" max="5895" width="10" style="77" customWidth="1"/>
    <col min="5896" max="6144" width="9.109375" style="77"/>
    <col min="6145" max="6145" width="5.88671875" style="77" customWidth="1"/>
    <col min="6146" max="6146" width="22" style="77" customWidth="1"/>
    <col min="6147" max="6147" width="11.33203125" style="77" customWidth="1"/>
    <col min="6148" max="6148" width="30.6640625" style="77" customWidth="1"/>
    <col min="6149" max="6149" width="0" style="77" hidden="1" customWidth="1"/>
    <col min="6150" max="6150" width="12.109375" style="77" customWidth="1"/>
    <col min="6151" max="6151" width="10" style="77" customWidth="1"/>
    <col min="6152" max="6400" width="9.109375" style="77"/>
    <col min="6401" max="6401" width="5.88671875" style="77" customWidth="1"/>
    <col min="6402" max="6402" width="22" style="77" customWidth="1"/>
    <col min="6403" max="6403" width="11.33203125" style="77" customWidth="1"/>
    <col min="6404" max="6404" width="30.6640625" style="77" customWidth="1"/>
    <col min="6405" max="6405" width="0" style="77" hidden="1" customWidth="1"/>
    <col min="6406" max="6406" width="12.109375" style="77" customWidth="1"/>
    <col min="6407" max="6407" width="10" style="77" customWidth="1"/>
    <col min="6408" max="6656" width="9.109375" style="77"/>
    <col min="6657" max="6657" width="5.88671875" style="77" customWidth="1"/>
    <col min="6658" max="6658" width="22" style="77" customWidth="1"/>
    <col min="6659" max="6659" width="11.33203125" style="77" customWidth="1"/>
    <col min="6660" max="6660" width="30.6640625" style="77" customWidth="1"/>
    <col min="6661" max="6661" width="0" style="77" hidden="1" customWidth="1"/>
    <col min="6662" max="6662" width="12.109375" style="77" customWidth="1"/>
    <col min="6663" max="6663" width="10" style="77" customWidth="1"/>
    <col min="6664" max="6912" width="9.109375" style="77"/>
    <col min="6913" max="6913" width="5.88671875" style="77" customWidth="1"/>
    <col min="6914" max="6914" width="22" style="77" customWidth="1"/>
    <col min="6915" max="6915" width="11.33203125" style="77" customWidth="1"/>
    <col min="6916" max="6916" width="30.6640625" style="77" customWidth="1"/>
    <col min="6917" max="6917" width="0" style="77" hidden="1" customWidth="1"/>
    <col min="6918" max="6918" width="12.109375" style="77" customWidth="1"/>
    <col min="6919" max="6919" width="10" style="77" customWidth="1"/>
    <col min="6920" max="7168" width="9.109375" style="77"/>
    <col min="7169" max="7169" width="5.88671875" style="77" customWidth="1"/>
    <col min="7170" max="7170" width="22" style="77" customWidth="1"/>
    <col min="7171" max="7171" width="11.33203125" style="77" customWidth="1"/>
    <col min="7172" max="7172" width="30.6640625" style="77" customWidth="1"/>
    <col min="7173" max="7173" width="0" style="77" hidden="1" customWidth="1"/>
    <col min="7174" max="7174" width="12.109375" style="77" customWidth="1"/>
    <col min="7175" max="7175" width="10" style="77" customWidth="1"/>
    <col min="7176" max="7424" width="9.109375" style="77"/>
    <col min="7425" max="7425" width="5.88671875" style="77" customWidth="1"/>
    <col min="7426" max="7426" width="22" style="77" customWidth="1"/>
    <col min="7427" max="7427" width="11.33203125" style="77" customWidth="1"/>
    <col min="7428" max="7428" width="30.6640625" style="77" customWidth="1"/>
    <col min="7429" max="7429" width="0" style="77" hidden="1" customWidth="1"/>
    <col min="7430" max="7430" width="12.109375" style="77" customWidth="1"/>
    <col min="7431" max="7431" width="10" style="77" customWidth="1"/>
    <col min="7432" max="7680" width="9.109375" style="77"/>
    <col min="7681" max="7681" width="5.88671875" style="77" customWidth="1"/>
    <col min="7682" max="7682" width="22" style="77" customWidth="1"/>
    <col min="7683" max="7683" width="11.33203125" style="77" customWidth="1"/>
    <col min="7684" max="7684" width="30.6640625" style="77" customWidth="1"/>
    <col min="7685" max="7685" width="0" style="77" hidden="1" customWidth="1"/>
    <col min="7686" max="7686" width="12.109375" style="77" customWidth="1"/>
    <col min="7687" max="7687" width="10" style="77" customWidth="1"/>
    <col min="7688" max="7936" width="9.109375" style="77"/>
    <col min="7937" max="7937" width="5.88671875" style="77" customWidth="1"/>
    <col min="7938" max="7938" width="22" style="77" customWidth="1"/>
    <col min="7939" max="7939" width="11.33203125" style="77" customWidth="1"/>
    <col min="7940" max="7940" width="30.6640625" style="77" customWidth="1"/>
    <col min="7941" max="7941" width="0" style="77" hidden="1" customWidth="1"/>
    <col min="7942" max="7942" width="12.109375" style="77" customWidth="1"/>
    <col min="7943" max="7943" width="10" style="77" customWidth="1"/>
    <col min="7944" max="8192" width="9.109375" style="77"/>
    <col min="8193" max="8193" width="5.88671875" style="77" customWidth="1"/>
    <col min="8194" max="8194" width="22" style="77" customWidth="1"/>
    <col min="8195" max="8195" width="11.33203125" style="77" customWidth="1"/>
    <col min="8196" max="8196" width="30.6640625" style="77" customWidth="1"/>
    <col min="8197" max="8197" width="0" style="77" hidden="1" customWidth="1"/>
    <col min="8198" max="8198" width="12.109375" style="77" customWidth="1"/>
    <col min="8199" max="8199" width="10" style="77" customWidth="1"/>
    <col min="8200" max="8448" width="9.109375" style="77"/>
    <col min="8449" max="8449" width="5.88671875" style="77" customWidth="1"/>
    <col min="8450" max="8450" width="22" style="77" customWidth="1"/>
    <col min="8451" max="8451" width="11.33203125" style="77" customWidth="1"/>
    <col min="8452" max="8452" width="30.6640625" style="77" customWidth="1"/>
    <col min="8453" max="8453" width="0" style="77" hidden="1" customWidth="1"/>
    <col min="8454" max="8454" width="12.109375" style="77" customWidth="1"/>
    <col min="8455" max="8455" width="10" style="77" customWidth="1"/>
    <col min="8456" max="8704" width="9.109375" style="77"/>
    <col min="8705" max="8705" width="5.88671875" style="77" customWidth="1"/>
    <col min="8706" max="8706" width="22" style="77" customWidth="1"/>
    <col min="8707" max="8707" width="11.33203125" style="77" customWidth="1"/>
    <col min="8708" max="8708" width="30.6640625" style="77" customWidth="1"/>
    <col min="8709" max="8709" width="0" style="77" hidden="1" customWidth="1"/>
    <col min="8710" max="8710" width="12.109375" style="77" customWidth="1"/>
    <col min="8711" max="8711" width="10" style="77" customWidth="1"/>
    <col min="8712" max="8960" width="9.109375" style="77"/>
    <col min="8961" max="8961" width="5.88671875" style="77" customWidth="1"/>
    <col min="8962" max="8962" width="22" style="77" customWidth="1"/>
    <col min="8963" max="8963" width="11.33203125" style="77" customWidth="1"/>
    <col min="8964" max="8964" width="30.6640625" style="77" customWidth="1"/>
    <col min="8965" max="8965" width="0" style="77" hidden="1" customWidth="1"/>
    <col min="8966" max="8966" width="12.109375" style="77" customWidth="1"/>
    <col min="8967" max="8967" width="10" style="77" customWidth="1"/>
    <col min="8968" max="9216" width="9.109375" style="77"/>
    <col min="9217" max="9217" width="5.88671875" style="77" customWidth="1"/>
    <col min="9218" max="9218" width="22" style="77" customWidth="1"/>
    <col min="9219" max="9219" width="11.33203125" style="77" customWidth="1"/>
    <col min="9220" max="9220" width="30.6640625" style="77" customWidth="1"/>
    <col min="9221" max="9221" width="0" style="77" hidden="1" customWidth="1"/>
    <col min="9222" max="9222" width="12.109375" style="77" customWidth="1"/>
    <col min="9223" max="9223" width="10" style="77" customWidth="1"/>
    <col min="9224" max="9472" width="9.109375" style="77"/>
    <col min="9473" max="9473" width="5.88671875" style="77" customWidth="1"/>
    <col min="9474" max="9474" width="22" style="77" customWidth="1"/>
    <col min="9475" max="9475" width="11.33203125" style="77" customWidth="1"/>
    <col min="9476" max="9476" width="30.6640625" style="77" customWidth="1"/>
    <col min="9477" max="9477" width="0" style="77" hidden="1" customWidth="1"/>
    <col min="9478" max="9478" width="12.109375" style="77" customWidth="1"/>
    <col min="9479" max="9479" width="10" style="77" customWidth="1"/>
    <col min="9480" max="9728" width="9.109375" style="77"/>
    <col min="9729" max="9729" width="5.88671875" style="77" customWidth="1"/>
    <col min="9730" max="9730" width="22" style="77" customWidth="1"/>
    <col min="9731" max="9731" width="11.33203125" style="77" customWidth="1"/>
    <col min="9732" max="9732" width="30.6640625" style="77" customWidth="1"/>
    <col min="9733" max="9733" width="0" style="77" hidden="1" customWidth="1"/>
    <col min="9734" max="9734" width="12.109375" style="77" customWidth="1"/>
    <col min="9735" max="9735" width="10" style="77" customWidth="1"/>
    <col min="9736" max="9984" width="9.109375" style="77"/>
    <col min="9985" max="9985" width="5.88671875" style="77" customWidth="1"/>
    <col min="9986" max="9986" width="22" style="77" customWidth="1"/>
    <col min="9987" max="9987" width="11.33203125" style="77" customWidth="1"/>
    <col min="9988" max="9988" width="30.6640625" style="77" customWidth="1"/>
    <col min="9989" max="9989" width="0" style="77" hidden="1" customWidth="1"/>
    <col min="9990" max="9990" width="12.109375" style="77" customWidth="1"/>
    <col min="9991" max="9991" width="10" style="77" customWidth="1"/>
    <col min="9992" max="10240" width="9.109375" style="77"/>
    <col min="10241" max="10241" width="5.88671875" style="77" customWidth="1"/>
    <col min="10242" max="10242" width="22" style="77" customWidth="1"/>
    <col min="10243" max="10243" width="11.33203125" style="77" customWidth="1"/>
    <col min="10244" max="10244" width="30.6640625" style="77" customWidth="1"/>
    <col min="10245" max="10245" width="0" style="77" hidden="1" customWidth="1"/>
    <col min="10246" max="10246" width="12.109375" style="77" customWidth="1"/>
    <col min="10247" max="10247" width="10" style="77" customWidth="1"/>
    <col min="10248" max="10496" width="9.109375" style="77"/>
    <col min="10497" max="10497" width="5.88671875" style="77" customWidth="1"/>
    <col min="10498" max="10498" width="22" style="77" customWidth="1"/>
    <col min="10499" max="10499" width="11.33203125" style="77" customWidth="1"/>
    <col min="10500" max="10500" width="30.6640625" style="77" customWidth="1"/>
    <col min="10501" max="10501" width="0" style="77" hidden="1" customWidth="1"/>
    <col min="10502" max="10502" width="12.109375" style="77" customWidth="1"/>
    <col min="10503" max="10503" width="10" style="77" customWidth="1"/>
    <col min="10504" max="10752" width="9.109375" style="77"/>
    <col min="10753" max="10753" width="5.88671875" style="77" customWidth="1"/>
    <col min="10754" max="10754" width="22" style="77" customWidth="1"/>
    <col min="10755" max="10755" width="11.33203125" style="77" customWidth="1"/>
    <col min="10756" max="10756" width="30.6640625" style="77" customWidth="1"/>
    <col min="10757" max="10757" width="0" style="77" hidden="1" customWidth="1"/>
    <col min="10758" max="10758" width="12.109375" style="77" customWidth="1"/>
    <col min="10759" max="10759" width="10" style="77" customWidth="1"/>
    <col min="10760" max="11008" width="9.109375" style="77"/>
    <col min="11009" max="11009" width="5.88671875" style="77" customWidth="1"/>
    <col min="11010" max="11010" width="22" style="77" customWidth="1"/>
    <col min="11011" max="11011" width="11.33203125" style="77" customWidth="1"/>
    <col min="11012" max="11012" width="30.6640625" style="77" customWidth="1"/>
    <col min="11013" max="11013" width="0" style="77" hidden="1" customWidth="1"/>
    <col min="11014" max="11014" width="12.109375" style="77" customWidth="1"/>
    <col min="11015" max="11015" width="10" style="77" customWidth="1"/>
    <col min="11016" max="11264" width="9.109375" style="77"/>
    <col min="11265" max="11265" width="5.88671875" style="77" customWidth="1"/>
    <col min="11266" max="11266" width="22" style="77" customWidth="1"/>
    <col min="11267" max="11267" width="11.33203125" style="77" customWidth="1"/>
    <col min="11268" max="11268" width="30.6640625" style="77" customWidth="1"/>
    <col min="11269" max="11269" width="0" style="77" hidden="1" customWidth="1"/>
    <col min="11270" max="11270" width="12.109375" style="77" customWidth="1"/>
    <col min="11271" max="11271" width="10" style="77" customWidth="1"/>
    <col min="11272" max="11520" width="9.109375" style="77"/>
    <col min="11521" max="11521" width="5.88671875" style="77" customWidth="1"/>
    <col min="11522" max="11522" width="22" style="77" customWidth="1"/>
    <col min="11523" max="11523" width="11.33203125" style="77" customWidth="1"/>
    <col min="11524" max="11524" width="30.6640625" style="77" customWidth="1"/>
    <col min="11525" max="11525" width="0" style="77" hidden="1" customWidth="1"/>
    <col min="11526" max="11526" width="12.109375" style="77" customWidth="1"/>
    <col min="11527" max="11527" width="10" style="77" customWidth="1"/>
    <col min="11528" max="11776" width="9.109375" style="77"/>
    <col min="11777" max="11777" width="5.88671875" style="77" customWidth="1"/>
    <col min="11778" max="11778" width="22" style="77" customWidth="1"/>
    <col min="11779" max="11779" width="11.33203125" style="77" customWidth="1"/>
    <col min="11780" max="11780" width="30.6640625" style="77" customWidth="1"/>
    <col min="11781" max="11781" width="0" style="77" hidden="1" customWidth="1"/>
    <col min="11782" max="11782" width="12.109375" style="77" customWidth="1"/>
    <col min="11783" max="11783" width="10" style="77" customWidth="1"/>
    <col min="11784" max="12032" width="9.109375" style="77"/>
    <col min="12033" max="12033" width="5.88671875" style="77" customWidth="1"/>
    <col min="12034" max="12034" width="22" style="77" customWidth="1"/>
    <col min="12035" max="12035" width="11.33203125" style="77" customWidth="1"/>
    <col min="12036" max="12036" width="30.6640625" style="77" customWidth="1"/>
    <col min="12037" max="12037" width="0" style="77" hidden="1" customWidth="1"/>
    <col min="12038" max="12038" width="12.109375" style="77" customWidth="1"/>
    <col min="12039" max="12039" width="10" style="77" customWidth="1"/>
    <col min="12040" max="12288" width="9.109375" style="77"/>
    <col min="12289" max="12289" width="5.88671875" style="77" customWidth="1"/>
    <col min="12290" max="12290" width="22" style="77" customWidth="1"/>
    <col min="12291" max="12291" width="11.33203125" style="77" customWidth="1"/>
    <col min="12292" max="12292" width="30.6640625" style="77" customWidth="1"/>
    <col min="12293" max="12293" width="0" style="77" hidden="1" customWidth="1"/>
    <col min="12294" max="12294" width="12.109375" style="77" customWidth="1"/>
    <col min="12295" max="12295" width="10" style="77" customWidth="1"/>
    <col min="12296" max="12544" width="9.109375" style="77"/>
    <col min="12545" max="12545" width="5.88671875" style="77" customWidth="1"/>
    <col min="12546" max="12546" width="22" style="77" customWidth="1"/>
    <col min="12547" max="12547" width="11.33203125" style="77" customWidth="1"/>
    <col min="12548" max="12548" width="30.6640625" style="77" customWidth="1"/>
    <col min="12549" max="12549" width="0" style="77" hidden="1" customWidth="1"/>
    <col min="12550" max="12550" width="12.109375" style="77" customWidth="1"/>
    <col min="12551" max="12551" width="10" style="77" customWidth="1"/>
    <col min="12552" max="12800" width="9.109375" style="77"/>
    <col min="12801" max="12801" width="5.88671875" style="77" customWidth="1"/>
    <col min="12802" max="12802" width="22" style="77" customWidth="1"/>
    <col min="12803" max="12803" width="11.33203125" style="77" customWidth="1"/>
    <col min="12804" max="12804" width="30.6640625" style="77" customWidth="1"/>
    <col min="12805" max="12805" width="0" style="77" hidden="1" customWidth="1"/>
    <col min="12806" max="12806" width="12.109375" style="77" customWidth="1"/>
    <col min="12807" max="12807" width="10" style="77" customWidth="1"/>
    <col min="12808" max="13056" width="9.109375" style="77"/>
    <col min="13057" max="13057" width="5.88671875" style="77" customWidth="1"/>
    <col min="13058" max="13058" width="22" style="77" customWidth="1"/>
    <col min="13059" max="13059" width="11.33203125" style="77" customWidth="1"/>
    <col min="13060" max="13060" width="30.6640625" style="77" customWidth="1"/>
    <col min="13061" max="13061" width="0" style="77" hidden="1" customWidth="1"/>
    <col min="13062" max="13062" width="12.109375" style="77" customWidth="1"/>
    <col min="13063" max="13063" width="10" style="77" customWidth="1"/>
    <col min="13064" max="13312" width="9.109375" style="77"/>
    <col min="13313" max="13313" width="5.88671875" style="77" customWidth="1"/>
    <col min="13314" max="13314" width="22" style="77" customWidth="1"/>
    <col min="13315" max="13315" width="11.33203125" style="77" customWidth="1"/>
    <col min="13316" max="13316" width="30.6640625" style="77" customWidth="1"/>
    <col min="13317" max="13317" width="0" style="77" hidden="1" customWidth="1"/>
    <col min="13318" max="13318" width="12.109375" style="77" customWidth="1"/>
    <col min="13319" max="13319" width="10" style="77" customWidth="1"/>
    <col min="13320" max="13568" width="9.109375" style="77"/>
    <col min="13569" max="13569" width="5.88671875" style="77" customWidth="1"/>
    <col min="13570" max="13570" width="22" style="77" customWidth="1"/>
    <col min="13571" max="13571" width="11.33203125" style="77" customWidth="1"/>
    <col min="13572" max="13572" width="30.6640625" style="77" customWidth="1"/>
    <col min="13573" max="13573" width="0" style="77" hidden="1" customWidth="1"/>
    <col min="13574" max="13574" width="12.109375" style="77" customWidth="1"/>
    <col min="13575" max="13575" width="10" style="77" customWidth="1"/>
    <col min="13576" max="13824" width="9.109375" style="77"/>
    <col min="13825" max="13825" width="5.88671875" style="77" customWidth="1"/>
    <col min="13826" max="13826" width="22" style="77" customWidth="1"/>
    <col min="13827" max="13827" width="11.33203125" style="77" customWidth="1"/>
    <col min="13828" max="13828" width="30.6640625" style="77" customWidth="1"/>
    <col min="13829" max="13829" width="0" style="77" hidden="1" customWidth="1"/>
    <col min="13830" max="13830" width="12.109375" style="77" customWidth="1"/>
    <col min="13831" max="13831" width="10" style="77" customWidth="1"/>
    <col min="13832" max="14080" width="9.109375" style="77"/>
    <col min="14081" max="14081" width="5.88671875" style="77" customWidth="1"/>
    <col min="14082" max="14082" width="22" style="77" customWidth="1"/>
    <col min="14083" max="14083" width="11.33203125" style="77" customWidth="1"/>
    <col min="14084" max="14084" width="30.6640625" style="77" customWidth="1"/>
    <col min="14085" max="14085" width="0" style="77" hidden="1" customWidth="1"/>
    <col min="14086" max="14086" width="12.109375" style="77" customWidth="1"/>
    <col min="14087" max="14087" width="10" style="77" customWidth="1"/>
    <col min="14088" max="14336" width="9.109375" style="77"/>
    <col min="14337" max="14337" width="5.88671875" style="77" customWidth="1"/>
    <col min="14338" max="14338" width="22" style="77" customWidth="1"/>
    <col min="14339" max="14339" width="11.33203125" style="77" customWidth="1"/>
    <col min="14340" max="14340" width="30.6640625" style="77" customWidth="1"/>
    <col min="14341" max="14341" width="0" style="77" hidden="1" customWidth="1"/>
    <col min="14342" max="14342" width="12.109375" style="77" customWidth="1"/>
    <col min="14343" max="14343" width="10" style="77" customWidth="1"/>
    <col min="14344" max="14592" width="9.109375" style="77"/>
    <col min="14593" max="14593" width="5.88671875" style="77" customWidth="1"/>
    <col min="14594" max="14594" width="22" style="77" customWidth="1"/>
    <col min="14595" max="14595" width="11.33203125" style="77" customWidth="1"/>
    <col min="14596" max="14596" width="30.6640625" style="77" customWidth="1"/>
    <col min="14597" max="14597" width="0" style="77" hidden="1" customWidth="1"/>
    <col min="14598" max="14598" width="12.109375" style="77" customWidth="1"/>
    <col min="14599" max="14599" width="10" style="77" customWidth="1"/>
    <col min="14600" max="14848" width="9.109375" style="77"/>
    <col min="14849" max="14849" width="5.88671875" style="77" customWidth="1"/>
    <col min="14850" max="14850" width="22" style="77" customWidth="1"/>
    <col min="14851" max="14851" width="11.33203125" style="77" customWidth="1"/>
    <col min="14852" max="14852" width="30.6640625" style="77" customWidth="1"/>
    <col min="14853" max="14853" width="0" style="77" hidden="1" customWidth="1"/>
    <col min="14854" max="14854" width="12.109375" style="77" customWidth="1"/>
    <col min="14855" max="14855" width="10" style="77" customWidth="1"/>
    <col min="14856" max="15104" width="9.109375" style="77"/>
    <col min="15105" max="15105" width="5.88671875" style="77" customWidth="1"/>
    <col min="15106" max="15106" width="22" style="77" customWidth="1"/>
    <col min="15107" max="15107" width="11.33203125" style="77" customWidth="1"/>
    <col min="15108" max="15108" width="30.6640625" style="77" customWidth="1"/>
    <col min="15109" max="15109" width="0" style="77" hidden="1" customWidth="1"/>
    <col min="15110" max="15110" width="12.109375" style="77" customWidth="1"/>
    <col min="15111" max="15111" width="10" style="77" customWidth="1"/>
    <col min="15112" max="15360" width="9.109375" style="77"/>
    <col min="15361" max="15361" width="5.88671875" style="77" customWidth="1"/>
    <col min="15362" max="15362" width="22" style="77" customWidth="1"/>
    <col min="15363" max="15363" width="11.33203125" style="77" customWidth="1"/>
    <col min="15364" max="15364" width="30.6640625" style="77" customWidth="1"/>
    <col min="15365" max="15365" width="0" style="77" hidden="1" customWidth="1"/>
    <col min="15366" max="15366" width="12.109375" style="77" customWidth="1"/>
    <col min="15367" max="15367" width="10" style="77" customWidth="1"/>
    <col min="15368" max="15616" width="9.109375" style="77"/>
    <col min="15617" max="15617" width="5.88671875" style="77" customWidth="1"/>
    <col min="15618" max="15618" width="22" style="77" customWidth="1"/>
    <col min="15619" max="15619" width="11.33203125" style="77" customWidth="1"/>
    <col min="15620" max="15620" width="30.6640625" style="77" customWidth="1"/>
    <col min="15621" max="15621" width="0" style="77" hidden="1" customWidth="1"/>
    <col min="15622" max="15622" width="12.109375" style="77" customWidth="1"/>
    <col min="15623" max="15623" width="10" style="77" customWidth="1"/>
    <col min="15624" max="15872" width="9.109375" style="77"/>
    <col min="15873" max="15873" width="5.88671875" style="77" customWidth="1"/>
    <col min="15874" max="15874" width="22" style="77" customWidth="1"/>
    <col min="15875" max="15875" width="11.33203125" style="77" customWidth="1"/>
    <col min="15876" max="15876" width="30.6640625" style="77" customWidth="1"/>
    <col min="15877" max="15877" width="0" style="77" hidden="1" customWidth="1"/>
    <col min="15878" max="15878" width="12.109375" style="77" customWidth="1"/>
    <col min="15879" max="15879" width="10" style="77" customWidth="1"/>
    <col min="15880" max="16128" width="9.109375" style="77"/>
    <col min="16129" max="16129" width="5.88671875" style="77" customWidth="1"/>
    <col min="16130" max="16130" width="22" style="77" customWidth="1"/>
    <col min="16131" max="16131" width="11.33203125" style="77" customWidth="1"/>
    <col min="16132" max="16132" width="30.6640625" style="77" customWidth="1"/>
    <col min="16133" max="16133" width="0" style="77" hidden="1" customWidth="1"/>
    <col min="16134" max="16134" width="12.109375" style="77" customWidth="1"/>
    <col min="16135" max="16135" width="10" style="77" customWidth="1"/>
    <col min="16136" max="16384" width="9.109375" style="77"/>
  </cols>
  <sheetData>
    <row r="1" spans="1:8">
      <c r="A1" s="78"/>
      <c r="B1" s="78"/>
      <c r="C1" s="78"/>
      <c r="D1" s="78"/>
      <c r="E1" s="78"/>
      <c r="F1" s="78"/>
      <c r="G1" s="78"/>
      <c r="H1" s="78"/>
    </row>
    <row r="2" spans="1:8" ht="31.5" customHeight="1">
      <c r="A2" s="313" t="s">
        <v>196</v>
      </c>
      <c r="B2" s="313"/>
      <c r="C2" s="313"/>
      <c r="D2" s="313"/>
      <c r="E2" s="313"/>
      <c r="F2" s="79"/>
      <c r="G2" s="79"/>
      <c r="H2" s="79"/>
    </row>
    <row r="3" spans="1:8">
      <c r="A3" s="314" t="s">
        <v>197</v>
      </c>
      <c r="B3" s="315" t="s">
        <v>198</v>
      </c>
      <c r="C3" s="315" t="s">
        <v>199</v>
      </c>
      <c r="D3" s="316" t="s">
        <v>200</v>
      </c>
      <c r="E3" s="80"/>
      <c r="F3" s="81"/>
      <c r="G3" s="81"/>
      <c r="H3" s="81"/>
    </row>
    <row r="4" spans="1:8" ht="14.25" customHeight="1">
      <c r="A4" s="314"/>
      <c r="B4" s="315"/>
      <c r="C4" s="315"/>
      <c r="D4" s="317"/>
      <c r="E4" s="80"/>
      <c r="F4" s="82"/>
      <c r="G4" s="81"/>
      <c r="H4" s="82"/>
    </row>
    <row r="5" spans="1:8">
      <c r="A5" s="80">
        <v>1</v>
      </c>
      <c r="B5" s="80">
        <v>2</v>
      </c>
      <c r="C5" s="80">
        <v>3</v>
      </c>
      <c r="D5" s="80">
        <v>4</v>
      </c>
      <c r="E5" s="80">
        <v>5</v>
      </c>
      <c r="F5" s="82"/>
      <c r="G5" s="82"/>
      <c r="H5" s="82"/>
    </row>
    <row r="6" spans="1:8" ht="39.6">
      <c r="A6" s="80">
        <v>1</v>
      </c>
      <c r="B6" s="83" t="s">
        <v>201</v>
      </c>
      <c r="C6" s="80" t="s">
        <v>202</v>
      </c>
      <c r="D6" s="80">
        <v>55.73</v>
      </c>
      <c r="E6" s="80">
        <v>54070</v>
      </c>
      <c r="F6" s="82"/>
      <c r="G6" s="82"/>
      <c r="H6" s="82"/>
    </row>
    <row r="7" spans="1:8" ht="39.6">
      <c r="A7" s="80">
        <v>2</v>
      </c>
      <c r="B7" s="83" t="s">
        <v>203</v>
      </c>
      <c r="C7" s="80" t="s">
        <v>202</v>
      </c>
      <c r="D7" s="80">
        <v>65.16</v>
      </c>
      <c r="E7" s="80">
        <v>60900</v>
      </c>
      <c r="F7" s="82"/>
      <c r="G7" s="82"/>
      <c r="H7" s="82"/>
    </row>
    <row r="8" spans="1:8" ht="26.4">
      <c r="A8" s="80">
        <v>3</v>
      </c>
      <c r="B8" s="83" t="s">
        <v>204</v>
      </c>
      <c r="C8" s="80" t="s">
        <v>202</v>
      </c>
      <c r="D8" s="80">
        <v>66.37</v>
      </c>
      <c r="E8" s="80"/>
      <c r="F8" s="82"/>
      <c r="G8" s="82"/>
      <c r="H8" s="82"/>
    </row>
    <row r="9" spans="1:8" ht="52.8">
      <c r="A9" s="80">
        <v>4</v>
      </c>
      <c r="B9" s="83" t="s">
        <v>205</v>
      </c>
      <c r="C9" s="80" t="s">
        <v>202</v>
      </c>
      <c r="D9" s="80">
        <v>54.71</v>
      </c>
      <c r="E9" s="80">
        <v>57980</v>
      </c>
      <c r="F9" s="82"/>
      <c r="G9" s="82"/>
      <c r="H9" s="82"/>
    </row>
    <row r="10" spans="1:8" ht="39.6">
      <c r="A10" s="80">
        <v>5</v>
      </c>
      <c r="B10" s="83" t="s">
        <v>206</v>
      </c>
      <c r="C10" s="80" t="s">
        <v>202</v>
      </c>
      <c r="D10" s="80">
        <v>53.91</v>
      </c>
      <c r="E10" s="80">
        <v>61190</v>
      </c>
      <c r="F10" s="82"/>
      <c r="G10" s="82"/>
      <c r="H10" s="82"/>
    </row>
    <row r="11" spans="1:8" ht="39.6">
      <c r="A11" s="80">
        <v>6</v>
      </c>
      <c r="B11" s="83" t="s">
        <v>207</v>
      </c>
      <c r="C11" s="80" t="s">
        <v>202</v>
      </c>
      <c r="D11" s="238">
        <v>52.5</v>
      </c>
      <c r="E11" s="80">
        <v>53110</v>
      </c>
      <c r="F11" s="82"/>
      <c r="G11" s="82"/>
      <c r="H11" s="82"/>
    </row>
    <row r="12" spans="1:8" ht="39.6">
      <c r="A12" s="80">
        <v>7</v>
      </c>
      <c r="B12" s="83" t="s">
        <v>208</v>
      </c>
      <c r="C12" s="80" t="s">
        <v>202</v>
      </c>
      <c r="D12" s="80">
        <v>55.53</v>
      </c>
      <c r="E12" s="80"/>
      <c r="F12" s="82"/>
      <c r="G12" s="82"/>
      <c r="H12" s="82"/>
    </row>
    <row r="13" spans="1:8" ht="39.6">
      <c r="A13" s="80">
        <v>8</v>
      </c>
      <c r="B13" s="83" t="s">
        <v>209</v>
      </c>
      <c r="C13" s="80" t="s">
        <v>202</v>
      </c>
      <c r="D13" s="80">
        <v>56.61</v>
      </c>
      <c r="E13" s="80"/>
      <c r="F13" s="82"/>
      <c r="G13" s="82"/>
      <c r="H13" s="82"/>
    </row>
  </sheetData>
  <mergeCells count="5">
    <mergeCell ref="A2:E2"/>
    <mergeCell ref="A3:A4"/>
    <mergeCell ref="B3:B4"/>
    <mergeCell ref="C3:C4"/>
    <mergeCell ref="D3:D4"/>
  </mergeCells>
  <pageMargins left="1.43" right="0.75" top="0.52" bottom="1" header="0.27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Лучевая диагностика</vt:lpstr>
      <vt:lpstr>Массаж</vt:lpstr>
      <vt:lpstr>Лабор.д-ка (гормоны)</vt:lpstr>
      <vt:lpstr>Приемы врачами-специалистами</vt:lpstr>
      <vt:lpstr>Гинекология</vt:lpstr>
      <vt:lpstr>Лабораторная диагностика</vt:lpstr>
      <vt:lpstr>ПСА</vt:lpstr>
      <vt:lpstr>Лучевая д-ка</vt:lpstr>
      <vt:lpstr>Стационарная помощь</vt:lpstr>
      <vt:lpstr>УЗИ</vt:lpstr>
      <vt:lpstr>Физиотерапия</vt:lpstr>
      <vt:lpstr>Дерматология</vt:lpstr>
      <vt:lpstr>Офтальмология</vt:lpstr>
      <vt:lpstr>Стоматологические услуги</vt:lpstr>
      <vt:lpstr>Медицинские осмотры</vt:lpstr>
      <vt:lpstr>Дерматовенерология</vt:lpstr>
      <vt:lpstr>Мануальная терапия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2021-12-30T13:34:02Z</dcterms:modified>
</cp:coreProperties>
</file>